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-01\Desktop\"/>
    </mc:Choice>
  </mc:AlternateContent>
  <bookViews>
    <workbookView xWindow="0" yWindow="0" windowWidth="20490" windowHeight="7755" tabRatio="500"/>
  </bookViews>
  <sheets>
    <sheet name="Logística" sheetId="1" r:id="rId1"/>
    <sheet name="Plan1" sheetId="2" r:id="rId2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L6" i="1" l="1"/>
  <c r="HI31" i="1" l="1"/>
  <c r="HI33" i="1"/>
  <c r="HI34" i="1"/>
  <c r="HI35" i="1"/>
  <c r="HI36" i="1"/>
  <c r="HI37" i="1"/>
  <c r="HI38" i="1"/>
  <c r="HI39" i="1"/>
  <c r="HI40" i="1"/>
  <c r="HI41" i="1"/>
  <c r="HI42" i="1"/>
  <c r="HI43" i="1"/>
  <c r="HI44" i="1"/>
  <c r="HI45" i="1"/>
  <c r="HI46" i="1"/>
  <c r="HI47" i="1"/>
  <c r="HI48" i="1"/>
  <c r="HI49" i="1"/>
  <c r="HI50" i="1"/>
  <c r="DL51" i="1" l="1"/>
  <c r="BC51" i="1"/>
  <c r="BA51" i="1"/>
  <c r="AZ51" i="1"/>
  <c r="AY51" i="1"/>
  <c r="AX51" i="1"/>
  <c r="AW51" i="1"/>
  <c r="AT51" i="1"/>
  <c r="AS51" i="1"/>
  <c r="AR51" i="1"/>
  <c r="AQ51" i="1"/>
  <c r="AP51" i="1"/>
  <c r="AO51" i="1"/>
  <c r="AL51" i="1"/>
  <c r="AK51" i="1"/>
  <c r="AJ51" i="1"/>
  <c r="AI51" i="1"/>
  <c r="AH51" i="1"/>
  <c r="AG51" i="1"/>
  <c r="AE51" i="1"/>
  <c r="AB51" i="1"/>
  <c r="AA51" i="1"/>
  <c r="Z51" i="1"/>
  <c r="Y51" i="1"/>
  <c r="X51" i="1"/>
  <c r="W51" i="1"/>
  <c r="S51" i="1"/>
  <c r="R51" i="1"/>
  <c r="Q51" i="1"/>
  <c r="P51" i="1"/>
  <c r="O51" i="1"/>
  <c r="N51" i="1"/>
  <c r="K51" i="1"/>
  <c r="J51" i="1"/>
  <c r="I51" i="1"/>
  <c r="H51" i="1"/>
  <c r="G51" i="1"/>
  <c r="F51" i="1"/>
  <c r="E51" i="1"/>
  <c r="D51" i="1"/>
  <c r="C51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G25" i="1"/>
  <c r="AF25" i="1"/>
  <c r="AE25" i="1"/>
  <c r="AD25" i="1"/>
  <c r="AC25" i="1"/>
  <c r="AB25" i="1"/>
  <c r="Z25" i="1"/>
  <c r="W25" i="1"/>
  <c r="V25" i="1"/>
  <c r="U25" i="1"/>
  <c r="T25" i="1"/>
  <c r="Q25" i="1"/>
  <c r="P25" i="1"/>
  <c r="O25" i="1"/>
  <c r="N25" i="1"/>
  <c r="M25" i="1"/>
  <c r="L25" i="1"/>
  <c r="I25" i="1"/>
  <c r="H25" i="1"/>
  <c r="G25" i="1"/>
  <c r="F25" i="1"/>
  <c r="E25" i="1"/>
  <c r="D25" i="1"/>
  <c r="C25" i="1"/>
  <c r="AT24" i="1"/>
  <c r="DL24" i="1" s="1"/>
  <c r="AT23" i="1"/>
  <c r="DL23" i="1" s="1"/>
  <c r="AT22" i="1"/>
  <c r="DL22" i="1" s="1"/>
  <c r="AT21" i="1"/>
  <c r="DL21" i="1" s="1"/>
  <c r="AT20" i="1"/>
  <c r="DL20" i="1" s="1"/>
  <c r="AT19" i="1"/>
  <c r="DL19" i="1" s="1"/>
  <c r="AT18" i="1"/>
  <c r="DL18" i="1" s="1"/>
  <c r="AT17" i="1"/>
  <c r="DL17" i="1" s="1"/>
  <c r="AT16" i="1"/>
  <c r="DL16" i="1" s="1"/>
  <c r="AT15" i="1"/>
  <c r="DL15" i="1" s="1"/>
  <c r="AT14" i="1"/>
  <c r="DL14" i="1" s="1"/>
  <c r="AT13" i="1"/>
  <c r="DL13" i="1" s="1"/>
  <c r="AT12" i="1"/>
  <c r="DL12" i="1" s="1"/>
  <c r="AT11" i="1"/>
  <c r="DL11" i="1" s="1"/>
  <c r="AT10" i="1"/>
  <c r="DL10" i="1" s="1"/>
  <c r="AT9" i="1"/>
  <c r="DL9" i="1" s="1"/>
  <c r="AT8" i="1"/>
  <c r="DL8" i="1" s="1"/>
  <c r="AT7" i="1"/>
  <c r="DL7" i="1" s="1"/>
  <c r="AT6" i="1"/>
  <c r="AT5" i="1"/>
  <c r="DL5" i="1" s="1"/>
  <c r="HI51" i="1" l="1"/>
  <c r="DL25" i="1"/>
</calcChain>
</file>

<file path=xl/sharedStrings.xml><?xml version="1.0" encoding="utf-8"?>
<sst xmlns="http://schemas.openxmlformats.org/spreadsheetml/2006/main" count="425" uniqueCount="169">
  <si>
    <t>IBGE</t>
  </si>
  <si>
    <t>Município</t>
  </si>
  <si>
    <t>1ª remessa
19/01/2021
(butantan)</t>
  </si>
  <si>
    <t>2ª remessa
25/01/2021
(fiocruz)</t>
  </si>
  <si>
    <r>
      <rPr>
        <sz val="11"/>
        <color rgb="FF000000"/>
        <rFont val="Arial"/>
        <charset val="1"/>
      </rPr>
      <t>3ª remessa</t>
    </r>
    <r>
      <rPr>
        <sz val="6"/>
        <color rgb="FF000000"/>
        <rFont val="Arial"/>
        <charset val="1"/>
      </rPr>
      <t xml:space="preserve"> 
</t>
    </r>
    <r>
      <rPr>
        <sz val="11"/>
        <color rgb="FF000000"/>
        <rFont val="Arial"/>
        <charset val="1"/>
      </rPr>
      <t>02/02/2021
(butantan)</t>
    </r>
  </si>
  <si>
    <t>4ª remessa
08/02/2021
(butantan)</t>
  </si>
  <si>
    <t>5ª remessa
25/02/2021</t>
  </si>
  <si>
    <t>6ª remessa
04/03/2021
(butantan)</t>
  </si>
  <si>
    <t>7ª remessa
11/03/2021
(butantan)</t>
  </si>
  <si>
    <t>8ª remessa
18/03/2021
(butantan)</t>
  </si>
  <si>
    <t>9ª remessa
23/03/2021</t>
  </si>
  <si>
    <t>10ª remessa
29/03/2021</t>
  </si>
  <si>
    <t>11ª remessa
02/04/2021</t>
  </si>
  <si>
    <t>12ª remessa
09/04/2021</t>
  </si>
  <si>
    <t>13ª remessa
16/04/2021</t>
  </si>
  <si>
    <t>14ª remessa
23/04/2021</t>
  </si>
  <si>
    <t>15ª remessa D1
30/04/2021
(fiocruz)</t>
  </si>
  <si>
    <t>16ª remessa
04/05/2021</t>
  </si>
  <si>
    <t>17ª remessa
10/05/2021
(butantan)</t>
  </si>
  <si>
    <t>18ª remessa
14/05/2021</t>
  </si>
  <si>
    <t>19ª remessa
19/05/2021
(butantan)</t>
  </si>
  <si>
    <t>20ª remessa
24/05/2021
pfizer</t>
  </si>
  <si>
    <t>21ª remessa
27/05/2021
astrazeneca</t>
  </si>
  <si>
    <t>doses devolvidas 01/06</t>
  </si>
  <si>
    <t xml:space="preserve">22ª remessa
04/06/2021
</t>
  </si>
  <si>
    <t xml:space="preserve">23ª remessa
11/06/2021
</t>
  </si>
  <si>
    <t xml:space="preserve">24ª remessa
17/06/2021
</t>
  </si>
  <si>
    <t>25ª remessa
 18/06/2021</t>
  </si>
  <si>
    <t>26ª remessa 
24/06/2021</t>
  </si>
  <si>
    <t>27ª remessa 25/06/2021</t>
  </si>
  <si>
    <t>28ª remessa 01/07/2021</t>
  </si>
  <si>
    <t>29ª remessa 06/07/2021</t>
  </si>
  <si>
    <t>Total doses encaminhadas</t>
  </si>
  <si>
    <t>fiocruz</t>
  </si>
  <si>
    <t>butantan</t>
  </si>
  <si>
    <t>astrazeneca</t>
  </si>
  <si>
    <t>pfizer</t>
  </si>
  <si>
    <t>Pfizer</t>
  </si>
  <si>
    <t>Coronavac</t>
  </si>
  <si>
    <t>Astrazeneca</t>
  </si>
  <si>
    <t>Janssen</t>
  </si>
  <si>
    <t>janssen</t>
  </si>
  <si>
    <t>Ajuricaba</t>
  </si>
  <si>
    <t>Augusto Pestana</t>
  </si>
  <si>
    <t>Bozano</t>
  </si>
  <si>
    <t>Campo Novo</t>
  </si>
  <si>
    <t>Catuípe</t>
  </si>
  <si>
    <t>Chiapetta</t>
  </si>
  <si>
    <t>Condor</t>
  </si>
  <si>
    <t>Coronel Barros</t>
  </si>
  <si>
    <t>Crissiumal</t>
  </si>
  <si>
    <t>Humaitá</t>
  </si>
  <si>
    <t>Ijuí</t>
  </si>
  <si>
    <t>Inhacorá</t>
  </si>
  <si>
    <t>Jóia</t>
  </si>
  <si>
    <t>Nova Ramada</t>
  </si>
  <si>
    <t>Panambi</t>
  </si>
  <si>
    <t>Pejuçara</t>
  </si>
  <si>
    <t>Santo Augusto</t>
  </si>
  <si>
    <t>São Martinho</t>
  </si>
  <si>
    <t>São Valério do Sul</t>
  </si>
  <si>
    <t>Sede Nova</t>
  </si>
  <si>
    <t>Total</t>
  </si>
  <si>
    <t>1ª remessa D1
19/01/2021
(butantan)</t>
  </si>
  <si>
    <t>2ª remessa D1
25/01/2021
(fiocruz)</t>
  </si>
  <si>
    <r>
      <rPr>
        <sz val="11"/>
        <color rgb="FF000000"/>
        <rFont val="Arial"/>
        <charset val="1"/>
      </rPr>
      <t>3ª remessa</t>
    </r>
    <r>
      <rPr>
        <sz val="6"/>
        <color rgb="FF000000"/>
        <rFont val="Arial"/>
        <charset val="1"/>
      </rPr>
      <t xml:space="preserve">  
</t>
    </r>
    <r>
      <rPr>
        <sz val="11"/>
        <color rgb="FF000000"/>
        <rFont val="Arial"/>
        <charset val="1"/>
      </rPr>
      <t>02/02/2021
(butantan)</t>
    </r>
  </si>
  <si>
    <t>4ª remessa D1
08/02/2021
(butantan)</t>
  </si>
  <si>
    <t>6ª remessa D2 R4
04/03/2021
(butantan)</t>
  </si>
  <si>
    <t>7ª remessa D1
11/03/2021
(butantan)</t>
  </si>
  <si>
    <t>8ª remessa D1
18/03/2021
(butantan)</t>
  </si>
  <si>
    <t>17ª remessa
10/05/2021
(D2 butantan)</t>
  </si>
  <si>
    <t>19ª remessa
19/05/2021
(D2 butantan)</t>
  </si>
  <si>
    <t>20ª remessa
24/05/2021
D1 pfizer</t>
  </si>
  <si>
    <t>21ª remessa
27/05/2021
(D1 astrazeneca)</t>
  </si>
  <si>
    <t>22ª remessa
04/06/2021
astrazeneca</t>
  </si>
  <si>
    <t>23ª remessa
11/06/2021</t>
  </si>
  <si>
    <t>24ª remessa
17/06/2021
D2 astrazeneca</t>
  </si>
  <si>
    <t>26ª remessa
24/06/2021
(astrazeneca)</t>
  </si>
  <si>
    <t>27ª remessa
25/06/2021</t>
  </si>
  <si>
    <t>28ª remessa
01/07/2021</t>
  </si>
  <si>
    <t>29ª remessa 
06/07/2021</t>
  </si>
  <si>
    <t>D1</t>
  </si>
  <si>
    <t>D2</t>
  </si>
  <si>
    <t>D1 (fiocruz)</t>
  </si>
  <si>
    <t>D2 R3 (butantan)</t>
  </si>
  <si>
    <t>D2 R4 (butantan)</t>
  </si>
  <si>
    <t>D1 fiocruz</t>
  </si>
  <si>
    <t>D1 butantan</t>
  </si>
  <si>
    <t>D2 butantan 7 e 8RG</t>
  </si>
  <si>
    <t>D2 butantan</t>
  </si>
  <si>
    <t>D2 fiocruz</t>
  </si>
  <si>
    <t>D2 astrazeneca</t>
  </si>
  <si>
    <t>D1astrazeneca</t>
  </si>
  <si>
    <t>D1pfizer</t>
  </si>
  <si>
    <t>D1 astrazeneca</t>
  </si>
  <si>
    <t>D1 pfizer</t>
  </si>
  <si>
    <t>D1 Pfizer</t>
  </si>
  <si>
    <t>D2 Coronavac</t>
  </si>
  <si>
    <t>D2 R11</t>
  </si>
  <si>
    <t>D2 R12</t>
  </si>
  <si>
    <t>Janssen DU</t>
  </si>
  <si>
    <t>Coronavac D1</t>
  </si>
  <si>
    <t>Pfizer D1</t>
  </si>
  <si>
    <t>D1 astrazenca</t>
  </si>
  <si>
    <t>DU janssen</t>
  </si>
  <si>
    <t>30ª remessa 09/07/2021</t>
  </si>
  <si>
    <t>D1 Butantan</t>
  </si>
  <si>
    <t>Butantan</t>
  </si>
  <si>
    <t>31ª remessa 15/07/2021</t>
  </si>
  <si>
    <t>Astra Zeneca</t>
  </si>
  <si>
    <t>32ª remessa 16/07/2021</t>
  </si>
  <si>
    <t>33ª remessa 21/07/2021</t>
  </si>
  <si>
    <t>Astra Zenca</t>
  </si>
  <si>
    <t>D2 Astra Zeneca</t>
  </si>
  <si>
    <t>D1 Astra Zeneca</t>
  </si>
  <si>
    <t>D2 AstraZeneca</t>
  </si>
  <si>
    <t>D1 Coronavac</t>
  </si>
  <si>
    <t>D2 Pfizer</t>
  </si>
  <si>
    <t>34ª remessa 30/07/2021</t>
  </si>
  <si>
    <t>35ª remessa 03/08/2021</t>
  </si>
  <si>
    <t>36ª remessa 06/08/2021</t>
  </si>
  <si>
    <t>37ª remessa 10/08/2021</t>
  </si>
  <si>
    <t>AstraZeneca</t>
  </si>
  <si>
    <t>D2 Astrazeneca</t>
  </si>
  <si>
    <t>D1 Astrazeneca</t>
  </si>
  <si>
    <t>38ª remessa 12/08/2021</t>
  </si>
  <si>
    <t>38ª remessa 12/08/21</t>
  </si>
  <si>
    <t>39ª remessa 13/0/2021</t>
  </si>
  <si>
    <t>39ª remessa 13/08/2021</t>
  </si>
  <si>
    <t>40ª remessa 17/08/2021</t>
  </si>
  <si>
    <t>41ª remessa 19/08/2021</t>
  </si>
  <si>
    <t>42ª remessa 23/08/2021</t>
  </si>
  <si>
    <t>43ª remessa 25/08/2021</t>
  </si>
  <si>
    <t xml:space="preserve">Pfizer </t>
  </si>
  <si>
    <t xml:space="preserve">D1 Coronavac </t>
  </si>
  <si>
    <t>44ª remessa 27/08/2021</t>
  </si>
  <si>
    <t>45ª / 46ª remessa 03/09/2021</t>
  </si>
  <si>
    <t>45ª/46ª remessa 03/09/2021</t>
  </si>
  <si>
    <t>47ª remessa 09/09/2021</t>
  </si>
  <si>
    <t xml:space="preserve">D2 Coronavac </t>
  </si>
  <si>
    <t>48ª remessa 10/09/2021 PARTE I</t>
  </si>
  <si>
    <t>48ª remessa 10/09/2021 Parte I</t>
  </si>
  <si>
    <t>48ª remessa 16/09/2021 Parte II</t>
  </si>
  <si>
    <t>49ª remessa 16/09/2021</t>
  </si>
  <si>
    <t>D3 Pfizer</t>
  </si>
  <si>
    <t>48ª remessa 16/09/2021</t>
  </si>
  <si>
    <t>50ª remessa 17/09/2021</t>
  </si>
  <si>
    <t>51ª remessa 23/09/2021</t>
  </si>
  <si>
    <t>52ª remessa 28/09/2021</t>
  </si>
  <si>
    <t>53ª remessa 05/10/2021</t>
  </si>
  <si>
    <t>54ª remessa 08/10/2021</t>
  </si>
  <si>
    <t xml:space="preserve">D3 Pfizer </t>
  </si>
  <si>
    <t>55ª remessa 14/10/2021</t>
  </si>
  <si>
    <t>56ª remessa 21/10/2021</t>
  </si>
  <si>
    <t>57ª remessa 27/10/2021</t>
  </si>
  <si>
    <t>58ª remessa 04/11/2021</t>
  </si>
  <si>
    <t>59ª remessa 05/11/2021</t>
  </si>
  <si>
    <t xml:space="preserve">D3 </t>
  </si>
  <si>
    <t>60ª remessa 17/11/2021</t>
  </si>
  <si>
    <t>D3</t>
  </si>
  <si>
    <t>61ª remessa 19/11/2021</t>
  </si>
  <si>
    <t>62ª remessa 26/11/2021</t>
  </si>
  <si>
    <t>63ª remessa 02/12/2021</t>
  </si>
  <si>
    <t>64ª remessa 10/12/2021</t>
  </si>
  <si>
    <t>Jansen</t>
  </si>
  <si>
    <t>D2 Jansen</t>
  </si>
  <si>
    <t>65ª remessa 17/12/2021</t>
  </si>
  <si>
    <t>66ª remessa 21/12/2021</t>
  </si>
  <si>
    <t>67ª remessa 28/12/2021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</si>
</sst>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color rgb="FF000000"/>
      <name val="Arial"/>
      <charset val="1"/>
    </font>
    <font>
      <sz val="10"/>
      <color rgb="FF000000"/>
      <name val="Calibri"/>
      <charset val="1"/>
    </font>
    <font>
      <sz val="11"/>
      <color rgb="FF000000"/>
      <name val="Arial"/>
      <charset val="1"/>
    </font>
    <font>
      <sz val="6"/>
      <color rgb="FF000000"/>
      <name val="Arial"/>
      <charset val="1"/>
    </font>
    <font>
      <sz val="8"/>
      <color rgb="FF000000"/>
      <name val="Calibri"/>
      <charset val="1"/>
    </font>
    <font>
      <sz val="9"/>
      <color rgb="FF000000"/>
      <name val="Arial"/>
      <charset val="1"/>
    </font>
    <font>
      <sz val="10"/>
      <color rgb="FF000000"/>
      <name val="&quot;Calibri&quot;"/>
      <charset val="1"/>
    </font>
    <font>
      <sz val="11"/>
      <color rgb="FF000000"/>
      <name val="Calibri"/>
      <charset val="1"/>
    </font>
    <font>
      <sz val="9"/>
      <color rgb="FF000000"/>
      <name val="Calibri"/>
      <charset val="1"/>
    </font>
    <font>
      <sz val="8"/>
      <color rgb="FF000000"/>
      <name val="Arial"/>
      <charset val="1"/>
    </font>
    <font>
      <sz val="9"/>
      <color rgb="FF000000"/>
      <name val="&quot;Calibri&quot;"/>
      <charset val="1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8"/>
      <color rgb="FF000000"/>
      <name val="Calibri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&quot;Calibri&quot;"/>
      <charset val="1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Arial"/>
      <family val="2"/>
    </font>
    <font>
      <b/>
      <sz val="12"/>
      <color rgb="FF000000"/>
      <name val="&quot;Calibri&quot;"/>
      <charset val="1"/>
    </font>
  </fonts>
  <fills count="10">
    <fill>
      <patternFill patternType="none"/>
    </fill>
    <fill>
      <patternFill patternType="gray125"/>
    </fill>
    <fill>
      <patternFill patternType="solid">
        <fgColor rgb="FFF3F3F3"/>
        <bgColor rgb="FFEFEFEF"/>
      </patternFill>
    </fill>
    <fill>
      <patternFill patternType="solid">
        <fgColor rgb="FFEFEFEF"/>
        <bgColor rgb="FFF3F3F3"/>
      </patternFill>
    </fill>
    <fill>
      <patternFill patternType="solid">
        <fgColor rgb="FFFFFFFF"/>
        <bgColor rgb="FFF3F3F3"/>
      </patternFill>
    </fill>
    <fill>
      <patternFill patternType="solid">
        <fgColor rgb="FFC9DAF8"/>
        <bgColor rgb="FFCFE2F3"/>
      </patternFill>
    </fill>
    <fill>
      <patternFill patternType="solid">
        <fgColor rgb="FFCFE2F3"/>
        <bgColor rgb="FFC9DAF8"/>
      </patternFill>
    </fill>
    <fill>
      <patternFill patternType="solid">
        <fgColor rgb="FFFFFF00"/>
        <bgColor rgb="FFEFEFEF"/>
      </patternFill>
    </fill>
    <fill>
      <patternFill patternType="solid">
        <fgColor rgb="FFFFFF00"/>
        <bgColor rgb="FFF3F3F3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/>
    <xf numFmtId="1" fontId="4" fillId="0" borderId="1" xfId="0" applyNumberFormat="1" applyFont="1" applyBorder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0" fillId="6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left"/>
    </xf>
    <xf numFmtId="0" fontId="14" fillId="7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1" fontId="14" fillId="7" borderId="1" xfId="0" applyNumberFormat="1" applyFont="1" applyFill="1" applyBorder="1" applyAlignment="1">
      <alignment horizontal="center"/>
    </xf>
    <xf numFmtId="1" fontId="16" fillId="7" borderId="1" xfId="0" applyNumberFormat="1" applyFont="1" applyFill="1" applyBorder="1" applyAlignment="1">
      <alignment horizontal="center"/>
    </xf>
    <xf numFmtId="1" fontId="17" fillId="7" borderId="1" xfId="0" applyNumberFormat="1" applyFont="1" applyFill="1" applyBorder="1" applyAlignment="1">
      <alignment horizontal="center"/>
    </xf>
    <xf numFmtId="1" fontId="18" fillId="7" borderId="1" xfId="0" applyNumberFormat="1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/>
    </xf>
    <xf numFmtId="1" fontId="19" fillId="7" borderId="1" xfId="0" applyNumberFormat="1" applyFont="1" applyFill="1" applyBorder="1" applyAlignment="1">
      <alignment horizontal="center"/>
    </xf>
    <xf numFmtId="1" fontId="13" fillId="7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7" fillId="7" borderId="0" xfId="0" applyFont="1" applyFill="1"/>
    <xf numFmtId="0" fontId="15" fillId="9" borderId="0" xfId="0" applyFont="1" applyFill="1"/>
    <xf numFmtId="0" fontId="1" fillId="2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left"/>
    </xf>
    <xf numFmtId="0" fontId="22" fillId="7" borderId="1" xfId="0" applyFont="1" applyFill="1" applyBorder="1" applyAlignment="1">
      <alignment horizontal="center"/>
    </xf>
    <xf numFmtId="1" fontId="23" fillId="7" borderId="1" xfId="0" applyNumberFormat="1" applyFont="1" applyFill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1" fontId="21" fillId="7" borderId="1" xfId="0" applyNumberFormat="1" applyFont="1" applyFill="1" applyBorder="1" applyAlignment="1">
      <alignment horizontal="center"/>
    </xf>
    <xf numFmtId="1" fontId="22" fillId="7" borderId="1" xfId="0" applyNumberFormat="1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/>
    </xf>
    <xf numFmtId="1" fontId="21" fillId="8" borderId="1" xfId="0" applyNumberFormat="1" applyFont="1" applyFill="1" applyBorder="1" applyAlignment="1">
      <alignment horizontal="center"/>
    </xf>
    <xf numFmtId="0" fontId="22" fillId="9" borderId="0" xfId="0" applyFont="1" applyFill="1"/>
    <xf numFmtId="0" fontId="1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3F3F3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FEFE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P51"/>
  <sheetViews>
    <sheetView tabSelected="1" zoomScaleNormal="100" workbookViewId="0">
      <pane xSplit="2" topLeftCell="DF1" activePane="topRight" state="frozen"/>
      <selection activeCell="A19" sqref="A19"/>
      <selection pane="topRight" activeCell="HI32" sqref="HI32"/>
    </sheetView>
  </sheetViews>
  <sheetFormatPr defaultRowHeight="12.75"/>
  <cols>
    <col min="1" max="35" width="14.42578125" customWidth="1"/>
    <col min="36" max="39" width="15.7109375" customWidth="1"/>
    <col min="40" max="1192" width="14.42578125" customWidth="1"/>
  </cols>
  <sheetData>
    <row r="3" spans="1:224" s="4" customFormat="1" ht="59.25" customHeight="1">
      <c r="A3" s="161" t="s">
        <v>0</v>
      </c>
      <c r="B3" s="161" t="s">
        <v>1</v>
      </c>
      <c r="C3" s="148" t="s">
        <v>2</v>
      </c>
      <c r="D3" s="148" t="s">
        <v>3</v>
      </c>
      <c r="E3" s="162" t="s">
        <v>4</v>
      </c>
      <c r="F3" s="148" t="s">
        <v>5</v>
      </c>
      <c r="G3" s="148" t="s">
        <v>6</v>
      </c>
      <c r="H3" s="148"/>
      <c r="I3" s="148" t="s">
        <v>7</v>
      </c>
      <c r="J3" s="148" t="s">
        <v>8</v>
      </c>
      <c r="K3" s="148" t="s">
        <v>9</v>
      </c>
      <c r="L3" s="148" t="s">
        <v>10</v>
      </c>
      <c r="M3" s="148"/>
      <c r="N3" s="157" t="s">
        <v>11</v>
      </c>
      <c r="O3" s="157"/>
      <c r="P3" s="157" t="s">
        <v>12</v>
      </c>
      <c r="Q3" s="157"/>
      <c r="R3" s="157" t="s">
        <v>13</v>
      </c>
      <c r="S3" s="157"/>
      <c r="T3" s="157" t="s">
        <v>14</v>
      </c>
      <c r="U3" s="157"/>
      <c r="V3" s="157" t="s">
        <v>15</v>
      </c>
      <c r="W3" s="157"/>
      <c r="X3" s="148" t="s">
        <v>16</v>
      </c>
      <c r="Y3" s="157" t="s">
        <v>17</v>
      </c>
      <c r="Z3" s="157"/>
      <c r="AA3" s="148" t="s">
        <v>18</v>
      </c>
      <c r="AB3" s="157" t="s">
        <v>19</v>
      </c>
      <c r="AC3" s="157"/>
      <c r="AD3" s="160" t="s">
        <v>20</v>
      </c>
      <c r="AE3" s="148" t="s">
        <v>21</v>
      </c>
      <c r="AF3" s="148" t="s">
        <v>22</v>
      </c>
      <c r="AG3" s="163" t="s">
        <v>23</v>
      </c>
      <c r="AH3" s="148" t="s">
        <v>24</v>
      </c>
      <c r="AI3" s="148"/>
      <c r="AJ3" s="148" t="s">
        <v>25</v>
      </c>
      <c r="AK3" s="148"/>
      <c r="AL3" s="3" t="s">
        <v>26</v>
      </c>
      <c r="AM3" s="148" t="s">
        <v>27</v>
      </c>
      <c r="AN3" s="148"/>
      <c r="AO3" s="3" t="s">
        <v>28</v>
      </c>
      <c r="AP3" s="148" t="s">
        <v>29</v>
      </c>
      <c r="AQ3" s="148"/>
      <c r="AR3" s="148"/>
      <c r="AS3" s="148" t="s">
        <v>30</v>
      </c>
      <c r="AT3" s="148"/>
      <c r="AU3" s="148" t="s">
        <v>31</v>
      </c>
      <c r="AV3" s="148"/>
      <c r="AW3" s="142" t="s">
        <v>105</v>
      </c>
      <c r="AX3" s="144"/>
      <c r="AY3" s="78" t="s">
        <v>108</v>
      </c>
      <c r="AZ3" s="1" t="s">
        <v>110</v>
      </c>
      <c r="BA3" s="131" t="s">
        <v>111</v>
      </c>
      <c r="BB3" s="132"/>
      <c r="BC3" s="133"/>
      <c r="BD3" s="131" t="s">
        <v>118</v>
      </c>
      <c r="BE3" s="133"/>
      <c r="BF3" s="131" t="s">
        <v>119</v>
      </c>
      <c r="BG3" s="133"/>
      <c r="BH3" s="131" t="s">
        <v>120</v>
      </c>
      <c r="BI3" s="133"/>
      <c r="BJ3" s="131" t="s">
        <v>121</v>
      </c>
      <c r="BK3" s="133"/>
      <c r="BL3" s="131" t="s">
        <v>125</v>
      </c>
      <c r="BM3" s="133"/>
      <c r="BN3" s="131" t="s">
        <v>127</v>
      </c>
      <c r="BO3" s="133"/>
      <c r="BP3" s="131" t="s">
        <v>129</v>
      </c>
      <c r="BQ3" s="133"/>
      <c r="BR3" s="131" t="s">
        <v>130</v>
      </c>
      <c r="BS3" s="133"/>
      <c r="BT3" s="131" t="s">
        <v>131</v>
      </c>
      <c r="BU3" s="133"/>
      <c r="BV3" s="131" t="s">
        <v>132</v>
      </c>
      <c r="BW3" s="132"/>
      <c r="BX3" s="133"/>
      <c r="BY3" s="131" t="s">
        <v>135</v>
      </c>
      <c r="BZ3" s="132"/>
      <c r="CA3" s="113"/>
      <c r="CB3" s="114" t="s">
        <v>137</v>
      </c>
      <c r="CC3" s="115"/>
      <c r="CD3" s="131" t="s">
        <v>138</v>
      </c>
      <c r="CE3" s="133"/>
      <c r="CF3" s="115" t="s">
        <v>140</v>
      </c>
      <c r="CG3" s="113" t="s">
        <v>142</v>
      </c>
      <c r="CH3" s="131" t="s">
        <v>143</v>
      </c>
      <c r="CI3" s="133"/>
      <c r="CJ3" s="131" t="s">
        <v>146</v>
      </c>
      <c r="CK3" s="133"/>
      <c r="CL3" s="131" t="s">
        <v>147</v>
      </c>
      <c r="CM3" s="132"/>
      <c r="CN3" s="133"/>
      <c r="CO3" s="131" t="s">
        <v>148</v>
      </c>
      <c r="CP3" s="133"/>
      <c r="CQ3" s="131" t="s">
        <v>149</v>
      </c>
      <c r="CR3" s="132"/>
      <c r="CS3" s="133"/>
      <c r="CT3" s="131" t="s">
        <v>150</v>
      </c>
      <c r="CU3" s="132"/>
      <c r="CV3" s="133"/>
      <c r="CW3" s="117" t="s">
        <v>152</v>
      </c>
      <c r="CX3" s="131" t="s">
        <v>153</v>
      </c>
      <c r="CY3" s="133"/>
      <c r="CZ3" s="123" t="s">
        <v>154</v>
      </c>
      <c r="DA3" s="123" t="s">
        <v>155</v>
      </c>
      <c r="DB3" s="123" t="s">
        <v>156</v>
      </c>
      <c r="DC3" s="123" t="s">
        <v>158</v>
      </c>
      <c r="DD3" s="123" t="s">
        <v>160</v>
      </c>
      <c r="DE3" s="123" t="s">
        <v>161</v>
      </c>
      <c r="DF3" s="123" t="s">
        <v>162</v>
      </c>
      <c r="DG3" s="131" t="s">
        <v>163</v>
      </c>
      <c r="DH3" s="133"/>
      <c r="DI3" s="126" t="s">
        <v>166</v>
      </c>
      <c r="DJ3" s="126" t="s">
        <v>167</v>
      </c>
      <c r="DK3" s="126" t="s">
        <v>168</v>
      </c>
      <c r="DL3" s="148" t="s">
        <v>32</v>
      </c>
    </row>
    <row r="4" spans="1:224" s="4" customFormat="1" ht="23.25" customHeight="1">
      <c r="A4" s="161"/>
      <c r="B4" s="161"/>
      <c r="C4" s="161"/>
      <c r="D4" s="161"/>
      <c r="E4" s="161"/>
      <c r="F4" s="161"/>
      <c r="G4" s="3" t="s">
        <v>33</v>
      </c>
      <c r="H4" s="3" t="s">
        <v>34</v>
      </c>
      <c r="I4" s="148"/>
      <c r="J4" s="148"/>
      <c r="K4" s="148"/>
      <c r="L4" s="3" t="s">
        <v>33</v>
      </c>
      <c r="M4" s="3" t="s">
        <v>34</v>
      </c>
      <c r="N4" s="3" t="s">
        <v>33</v>
      </c>
      <c r="O4" s="3" t="s">
        <v>34</v>
      </c>
      <c r="P4" s="3" t="s">
        <v>33</v>
      </c>
      <c r="Q4" s="3" t="s">
        <v>34</v>
      </c>
      <c r="R4" s="3" t="s">
        <v>33</v>
      </c>
      <c r="S4" s="3" t="s">
        <v>34</v>
      </c>
      <c r="T4" s="3" t="s">
        <v>33</v>
      </c>
      <c r="U4" s="3" t="s">
        <v>34</v>
      </c>
      <c r="V4" s="3" t="s">
        <v>33</v>
      </c>
      <c r="W4" s="3" t="s">
        <v>34</v>
      </c>
      <c r="X4" s="148"/>
      <c r="Y4" s="3" t="s">
        <v>33</v>
      </c>
      <c r="Z4" s="3" t="s">
        <v>34</v>
      </c>
      <c r="AA4" s="148"/>
      <c r="AB4" s="3" t="s">
        <v>33</v>
      </c>
      <c r="AC4" s="3" t="s">
        <v>34</v>
      </c>
      <c r="AD4" s="160"/>
      <c r="AE4" s="148"/>
      <c r="AF4" s="148"/>
      <c r="AG4" s="148"/>
      <c r="AH4" s="3" t="s">
        <v>35</v>
      </c>
      <c r="AI4" s="3" t="s">
        <v>36</v>
      </c>
      <c r="AJ4" s="3" t="s">
        <v>35</v>
      </c>
      <c r="AK4" s="3" t="s">
        <v>36</v>
      </c>
      <c r="AL4" s="3" t="s">
        <v>35</v>
      </c>
      <c r="AM4" s="3" t="s">
        <v>37</v>
      </c>
      <c r="AN4" s="3" t="s">
        <v>38</v>
      </c>
      <c r="AO4" s="5" t="s">
        <v>39</v>
      </c>
      <c r="AP4" s="5" t="s">
        <v>40</v>
      </c>
      <c r="AQ4" s="5" t="s">
        <v>38</v>
      </c>
      <c r="AR4" s="5" t="s">
        <v>37</v>
      </c>
      <c r="AS4" s="2" t="s">
        <v>37</v>
      </c>
      <c r="AT4" s="3" t="s">
        <v>39</v>
      </c>
      <c r="AU4" s="3" t="s">
        <v>36</v>
      </c>
      <c r="AV4" s="3" t="s">
        <v>41</v>
      </c>
      <c r="AW4" s="76" t="s">
        <v>107</v>
      </c>
      <c r="AX4" s="76" t="s">
        <v>37</v>
      </c>
      <c r="AY4" s="76" t="s">
        <v>109</v>
      </c>
      <c r="AZ4" s="76" t="s">
        <v>109</v>
      </c>
      <c r="BA4" s="76" t="s">
        <v>112</v>
      </c>
      <c r="BB4" s="76" t="s">
        <v>37</v>
      </c>
      <c r="BC4" s="76" t="s">
        <v>38</v>
      </c>
      <c r="BD4" s="76" t="s">
        <v>37</v>
      </c>
      <c r="BE4" s="76" t="s">
        <v>38</v>
      </c>
      <c r="BF4" s="76" t="s">
        <v>37</v>
      </c>
      <c r="BG4" s="76" t="s">
        <v>38</v>
      </c>
      <c r="BH4" s="76" t="s">
        <v>37</v>
      </c>
      <c r="BI4" s="76" t="s">
        <v>38</v>
      </c>
      <c r="BJ4" s="76" t="s">
        <v>122</v>
      </c>
      <c r="BK4" s="76" t="s">
        <v>37</v>
      </c>
      <c r="BL4" s="76" t="s">
        <v>37</v>
      </c>
      <c r="BM4" s="76" t="s">
        <v>38</v>
      </c>
      <c r="BN4" s="76" t="s">
        <v>37</v>
      </c>
      <c r="BO4" s="76" t="s">
        <v>38</v>
      </c>
      <c r="BP4" s="119" t="s">
        <v>38</v>
      </c>
      <c r="BQ4" s="76" t="s">
        <v>37</v>
      </c>
      <c r="BR4" s="76" t="s">
        <v>39</v>
      </c>
      <c r="BS4" s="76" t="s">
        <v>37</v>
      </c>
      <c r="BT4" s="76" t="s">
        <v>107</v>
      </c>
      <c r="BU4" s="76" t="s">
        <v>37</v>
      </c>
      <c r="BV4" s="76" t="s">
        <v>39</v>
      </c>
      <c r="BW4" s="76" t="s">
        <v>133</v>
      </c>
      <c r="BX4" s="76" t="s">
        <v>38</v>
      </c>
      <c r="BY4" s="76" t="s">
        <v>38</v>
      </c>
      <c r="BZ4" s="76" t="s">
        <v>37</v>
      </c>
      <c r="CA4" s="76" t="s">
        <v>39</v>
      </c>
      <c r="CB4" s="76" t="s">
        <v>37</v>
      </c>
      <c r="CC4" s="76" t="s">
        <v>38</v>
      </c>
      <c r="CD4" s="76" t="s">
        <v>38</v>
      </c>
      <c r="CE4" s="76" t="s">
        <v>37</v>
      </c>
      <c r="CF4" s="76" t="s">
        <v>38</v>
      </c>
      <c r="CG4" s="76" t="s">
        <v>37</v>
      </c>
      <c r="CH4" s="76" t="s">
        <v>38</v>
      </c>
      <c r="CI4" s="76" t="s">
        <v>37</v>
      </c>
      <c r="CJ4" s="76" t="s">
        <v>39</v>
      </c>
      <c r="CK4" s="76" t="s">
        <v>38</v>
      </c>
      <c r="CL4" s="76" t="s">
        <v>39</v>
      </c>
      <c r="CM4" s="76" t="s">
        <v>38</v>
      </c>
      <c r="CN4" s="76" t="s">
        <v>37</v>
      </c>
      <c r="CO4" s="76" t="s">
        <v>39</v>
      </c>
      <c r="CP4" s="76" t="s">
        <v>37</v>
      </c>
      <c r="CQ4" s="76" t="s">
        <v>39</v>
      </c>
      <c r="CR4" s="76" t="s">
        <v>38</v>
      </c>
      <c r="CS4" s="76" t="s">
        <v>37</v>
      </c>
      <c r="CT4" s="76" t="s">
        <v>39</v>
      </c>
      <c r="CU4" s="76" t="s">
        <v>38</v>
      </c>
      <c r="CV4" s="76" t="s">
        <v>37</v>
      </c>
      <c r="CW4" s="76" t="s">
        <v>37</v>
      </c>
      <c r="CX4" s="76" t="s">
        <v>38</v>
      </c>
      <c r="CY4" s="76" t="s">
        <v>37</v>
      </c>
      <c r="CZ4" s="76" t="s">
        <v>37</v>
      </c>
      <c r="DA4" s="76" t="s">
        <v>37</v>
      </c>
      <c r="DB4" s="76" t="s">
        <v>37</v>
      </c>
      <c r="DC4" s="76" t="s">
        <v>37</v>
      </c>
      <c r="DD4" s="76" t="s">
        <v>37</v>
      </c>
      <c r="DE4" s="76" t="s">
        <v>37</v>
      </c>
      <c r="DF4" s="76" t="s">
        <v>37</v>
      </c>
      <c r="DG4" s="76" t="s">
        <v>164</v>
      </c>
      <c r="DH4" s="76" t="s">
        <v>37</v>
      </c>
      <c r="DI4" s="76" t="s">
        <v>164</v>
      </c>
      <c r="DJ4" s="76" t="s">
        <v>37</v>
      </c>
      <c r="DK4" s="76" t="s">
        <v>37</v>
      </c>
      <c r="DL4" s="148"/>
    </row>
    <row r="5" spans="1:224" ht="15">
      <c r="A5" s="6">
        <v>430020</v>
      </c>
      <c r="B5" s="7" t="s">
        <v>42</v>
      </c>
      <c r="C5" s="8">
        <v>78</v>
      </c>
      <c r="D5" s="8">
        <v>30</v>
      </c>
      <c r="E5" s="8">
        <v>108</v>
      </c>
      <c r="F5" s="8">
        <v>170</v>
      </c>
      <c r="G5" s="9">
        <v>140</v>
      </c>
      <c r="H5" s="8">
        <v>60</v>
      </c>
      <c r="I5" s="8">
        <v>140</v>
      </c>
      <c r="J5" s="9">
        <v>190</v>
      </c>
      <c r="K5" s="8">
        <v>220</v>
      </c>
      <c r="L5" s="8">
        <v>30</v>
      </c>
      <c r="M5" s="8">
        <v>200</v>
      </c>
      <c r="N5" s="8">
        <v>50</v>
      </c>
      <c r="O5" s="8">
        <v>160</v>
      </c>
      <c r="P5" s="10">
        <v>10</v>
      </c>
      <c r="Q5" s="10">
        <v>480</v>
      </c>
      <c r="R5" s="11">
        <v>115</v>
      </c>
      <c r="S5" s="11">
        <v>100</v>
      </c>
      <c r="T5" s="12">
        <v>170</v>
      </c>
      <c r="U5" s="13">
        <v>120</v>
      </c>
      <c r="V5" s="14">
        <v>105</v>
      </c>
      <c r="W5" s="15">
        <v>40</v>
      </c>
      <c r="X5" s="16">
        <v>240</v>
      </c>
      <c r="Y5" s="17">
        <v>285</v>
      </c>
      <c r="Z5" s="18">
        <v>20</v>
      </c>
      <c r="AA5" s="19">
        <v>40</v>
      </c>
      <c r="AB5" s="18">
        <v>140</v>
      </c>
      <c r="AC5" s="17">
        <v>90</v>
      </c>
      <c r="AD5" s="19">
        <v>190</v>
      </c>
      <c r="AE5" s="18">
        <v>78</v>
      </c>
      <c r="AF5" s="20">
        <v>235</v>
      </c>
      <c r="AG5" s="19">
        <v>0</v>
      </c>
      <c r="AH5" s="21">
        <v>190</v>
      </c>
      <c r="AI5" s="21">
        <v>18</v>
      </c>
      <c r="AJ5" s="21">
        <v>135</v>
      </c>
      <c r="AK5" s="22">
        <v>108</v>
      </c>
      <c r="AL5" s="18">
        <v>50</v>
      </c>
      <c r="AM5" s="23">
        <v>84</v>
      </c>
      <c r="AN5" s="24">
        <v>0</v>
      </c>
      <c r="AO5" s="21">
        <v>125</v>
      </c>
      <c r="AP5" s="25">
        <v>65</v>
      </c>
      <c r="AQ5" s="26">
        <v>70</v>
      </c>
      <c r="AR5" s="26">
        <v>108</v>
      </c>
      <c r="AS5" s="27">
        <v>48</v>
      </c>
      <c r="AT5" s="19">
        <f t="shared" ref="AT5:AT25" si="0">BA31+BB31</f>
        <v>455</v>
      </c>
      <c r="AU5" s="28">
        <v>102</v>
      </c>
      <c r="AV5" s="28">
        <v>130</v>
      </c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1">
        <f>SUM(C5:AV5)</f>
        <v>5722</v>
      </c>
    </row>
    <row r="6" spans="1:224" s="97" customFormat="1" ht="15.75">
      <c r="A6" s="79">
        <v>430150</v>
      </c>
      <c r="B6" s="80" t="s">
        <v>43</v>
      </c>
      <c r="C6" s="81">
        <v>81</v>
      </c>
      <c r="D6" s="81">
        <v>30</v>
      </c>
      <c r="E6" s="81">
        <v>111</v>
      </c>
      <c r="F6" s="81">
        <v>190</v>
      </c>
      <c r="G6" s="82">
        <v>150</v>
      </c>
      <c r="H6" s="81">
        <v>70</v>
      </c>
      <c r="I6" s="81">
        <v>150</v>
      </c>
      <c r="J6" s="82">
        <v>200</v>
      </c>
      <c r="K6" s="81">
        <v>280</v>
      </c>
      <c r="L6" s="81">
        <v>30</v>
      </c>
      <c r="M6" s="81">
        <v>270</v>
      </c>
      <c r="N6" s="81">
        <v>60</v>
      </c>
      <c r="O6" s="81">
        <v>190</v>
      </c>
      <c r="P6" s="83">
        <v>15</v>
      </c>
      <c r="Q6" s="83">
        <v>550</v>
      </c>
      <c r="R6" s="84">
        <v>110</v>
      </c>
      <c r="S6" s="84">
        <v>120</v>
      </c>
      <c r="T6" s="85">
        <v>160</v>
      </c>
      <c r="U6" s="86">
        <v>170</v>
      </c>
      <c r="V6" s="85">
        <v>100</v>
      </c>
      <c r="W6" s="86">
        <v>40</v>
      </c>
      <c r="X6" s="87">
        <v>230</v>
      </c>
      <c r="Y6" s="84">
        <v>280</v>
      </c>
      <c r="Z6" s="87">
        <v>30</v>
      </c>
      <c r="AA6" s="88">
        <v>60</v>
      </c>
      <c r="AB6" s="87">
        <v>150</v>
      </c>
      <c r="AC6" s="84">
        <v>110</v>
      </c>
      <c r="AD6" s="88">
        <v>210</v>
      </c>
      <c r="AE6" s="87">
        <v>54</v>
      </c>
      <c r="AF6" s="89">
        <v>205</v>
      </c>
      <c r="AG6" s="88">
        <v>0</v>
      </c>
      <c r="AH6" s="81">
        <v>145</v>
      </c>
      <c r="AI6" s="81">
        <v>18</v>
      </c>
      <c r="AJ6" s="81">
        <v>120</v>
      </c>
      <c r="AK6" s="90">
        <v>108</v>
      </c>
      <c r="AL6" s="87">
        <v>60</v>
      </c>
      <c r="AM6" s="91">
        <v>84</v>
      </c>
      <c r="AN6" s="88">
        <v>20</v>
      </c>
      <c r="AO6" s="81">
        <v>125</v>
      </c>
      <c r="AP6" s="92">
        <v>45</v>
      </c>
      <c r="AQ6" s="93">
        <v>50</v>
      </c>
      <c r="AR6" s="93">
        <v>108</v>
      </c>
      <c r="AS6" s="94">
        <v>48</v>
      </c>
      <c r="AT6" s="95">
        <f t="shared" si="0"/>
        <v>430</v>
      </c>
      <c r="AU6" s="99">
        <v>102</v>
      </c>
      <c r="AV6" s="99">
        <v>115</v>
      </c>
      <c r="AW6" s="99">
        <v>20</v>
      </c>
      <c r="AX6" s="99">
        <v>84</v>
      </c>
      <c r="AY6" s="99">
        <v>280</v>
      </c>
      <c r="AZ6" s="99">
        <v>340</v>
      </c>
      <c r="BA6" s="99">
        <v>160</v>
      </c>
      <c r="BB6" s="99">
        <v>18</v>
      </c>
      <c r="BC6" s="99">
        <v>20</v>
      </c>
      <c r="BD6" s="99">
        <v>66</v>
      </c>
      <c r="BE6" s="99">
        <v>70</v>
      </c>
      <c r="BF6" s="99">
        <v>78</v>
      </c>
      <c r="BG6" s="99">
        <v>80</v>
      </c>
      <c r="BH6" s="99">
        <v>90</v>
      </c>
      <c r="BI6" s="99">
        <v>30</v>
      </c>
      <c r="BJ6" s="99">
        <v>110</v>
      </c>
      <c r="BK6" s="99">
        <v>60</v>
      </c>
      <c r="BL6" s="99">
        <v>60</v>
      </c>
      <c r="BM6" s="99">
        <v>20</v>
      </c>
      <c r="BN6" s="99">
        <v>42</v>
      </c>
      <c r="BO6" s="99">
        <v>30</v>
      </c>
      <c r="BP6" s="99">
        <v>30</v>
      </c>
      <c r="BQ6" s="99">
        <v>30</v>
      </c>
      <c r="BR6" s="99">
        <v>110</v>
      </c>
      <c r="BS6" s="99">
        <v>102</v>
      </c>
      <c r="BT6" s="99">
        <v>40</v>
      </c>
      <c r="BU6" s="99">
        <v>42</v>
      </c>
      <c r="BV6" s="99">
        <v>90</v>
      </c>
      <c r="BW6" s="99">
        <v>108</v>
      </c>
      <c r="BX6" s="99">
        <v>120</v>
      </c>
      <c r="BY6" s="99">
        <v>140</v>
      </c>
      <c r="BZ6" s="99">
        <v>132</v>
      </c>
      <c r="CA6" s="99">
        <v>115</v>
      </c>
      <c r="CB6" s="99">
        <v>84</v>
      </c>
      <c r="CC6" s="99">
        <v>20</v>
      </c>
      <c r="CD6" s="99">
        <v>80</v>
      </c>
      <c r="CE6" s="99">
        <v>138</v>
      </c>
      <c r="CF6" s="99">
        <v>30</v>
      </c>
      <c r="CG6" s="99">
        <v>108</v>
      </c>
      <c r="CH6" s="99">
        <v>40</v>
      </c>
      <c r="CI6" s="99">
        <v>192</v>
      </c>
      <c r="CJ6" s="99">
        <v>95</v>
      </c>
      <c r="CK6" s="99">
        <v>70</v>
      </c>
      <c r="CL6" s="99">
        <v>75</v>
      </c>
      <c r="CM6" s="99">
        <v>100</v>
      </c>
      <c r="CN6" s="99">
        <v>258</v>
      </c>
      <c r="CO6" s="99">
        <v>25</v>
      </c>
      <c r="CP6" s="99">
        <v>306</v>
      </c>
      <c r="CQ6" s="99">
        <v>30</v>
      </c>
      <c r="CR6" s="99">
        <v>50</v>
      </c>
      <c r="CS6" s="99">
        <v>312</v>
      </c>
      <c r="CT6" s="99">
        <v>165</v>
      </c>
      <c r="CU6" s="99">
        <v>30</v>
      </c>
      <c r="CV6" s="99">
        <v>120</v>
      </c>
      <c r="CW6" s="99">
        <v>132</v>
      </c>
      <c r="CX6" s="99">
        <v>70</v>
      </c>
      <c r="CY6" s="99">
        <v>96</v>
      </c>
      <c r="CZ6" s="99">
        <v>402</v>
      </c>
      <c r="DA6" s="99">
        <v>156</v>
      </c>
      <c r="DB6" s="99">
        <v>198</v>
      </c>
      <c r="DC6" s="99">
        <v>252</v>
      </c>
      <c r="DD6" s="99">
        <v>132</v>
      </c>
      <c r="DE6" s="99">
        <v>78</v>
      </c>
      <c r="DF6" s="99">
        <v>366</v>
      </c>
      <c r="DG6" s="99">
        <v>70</v>
      </c>
      <c r="DH6" s="99">
        <v>264</v>
      </c>
      <c r="DI6" s="99">
        <v>60</v>
      </c>
      <c r="DJ6" s="99">
        <v>108</v>
      </c>
      <c r="DK6" s="99">
        <v>48</v>
      </c>
      <c r="DL6" s="100">
        <f>SUM(C6:DK6)</f>
        <v>13461</v>
      </c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</row>
    <row r="7" spans="1:224" ht="15">
      <c r="A7" s="6">
        <v>430258</v>
      </c>
      <c r="B7" s="7" t="s">
        <v>44</v>
      </c>
      <c r="C7" s="8">
        <v>15</v>
      </c>
      <c r="D7" s="8">
        <v>20</v>
      </c>
      <c r="E7" s="8">
        <v>25</v>
      </c>
      <c r="F7" s="8">
        <v>70</v>
      </c>
      <c r="G7" s="9">
        <v>50</v>
      </c>
      <c r="H7" s="8">
        <v>30</v>
      </c>
      <c r="I7" s="8">
        <v>50</v>
      </c>
      <c r="J7" s="9">
        <v>60</v>
      </c>
      <c r="K7" s="21">
        <v>90</v>
      </c>
      <c r="L7" s="8">
        <v>10</v>
      </c>
      <c r="M7" s="8">
        <v>80</v>
      </c>
      <c r="N7" s="8">
        <v>20</v>
      </c>
      <c r="O7" s="8">
        <v>70</v>
      </c>
      <c r="P7" s="10">
        <v>5</v>
      </c>
      <c r="Q7" s="10">
        <v>180</v>
      </c>
      <c r="R7" s="11">
        <v>45</v>
      </c>
      <c r="S7" s="11">
        <v>30</v>
      </c>
      <c r="T7" s="12">
        <v>70</v>
      </c>
      <c r="U7" s="13">
        <v>50</v>
      </c>
      <c r="V7" s="14">
        <v>45</v>
      </c>
      <c r="W7" s="15">
        <v>10</v>
      </c>
      <c r="X7" s="16">
        <v>65</v>
      </c>
      <c r="Y7" s="17">
        <v>90</v>
      </c>
      <c r="Z7" s="18">
        <v>10</v>
      </c>
      <c r="AA7" s="19">
        <v>20</v>
      </c>
      <c r="AB7" s="18">
        <v>50</v>
      </c>
      <c r="AC7" s="17">
        <v>40</v>
      </c>
      <c r="AD7" s="19">
        <v>70</v>
      </c>
      <c r="AE7" s="18">
        <v>24</v>
      </c>
      <c r="AF7" s="20">
        <v>50</v>
      </c>
      <c r="AG7" s="19">
        <v>0</v>
      </c>
      <c r="AH7" s="21">
        <v>35</v>
      </c>
      <c r="AI7" s="21">
        <v>6</v>
      </c>
      <c r="AJ7" s="21">
        <v>20</v>
      </c>
      <c r="AK7" s="22">
        <v>30</v>
      </c>
      <c r="AL7" s="18">
        <v>20</v>
      </c>
      <c r="AM7" s="23">
        <v>24</v>
      </c>
      <c r="AN7" s="24">
        <v>0</v>
      </c>
      <c r="AO7" s="21">
        <v>50</v>
      </c>
      <c r="AP7" s="45">
        <v>20</v>
      </c>
      <c r="AQ7" s="26">
        <v>10</v>
      </c>
      <c r="AR7" s="26">
        <v>30</v>
      </c>
      <c r="AS7" s="27">
        <v>12</v>
      </c>
      <c r="AT7" s="19">
        <f t="shared" si="0"/>
        <v>150</v>
      </c>
      <c r="AU7" s="28">
        <v>30</v>
      </c>
      <c r="AV7" s="28">
        <v>40</v>
      </c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1">
        <f t="shared" ref="DL7:DL25" si="1">SUM(C7:AV7)</f>
        <v>1921</v>
      </c>
    </row>
    <row r="8" spans="1:224" ht="15">
      <c r="A8" s="29">
        <v>430400</v>
      </c>
      <c r="B8" s="30" t="s">
        <v>45</v>
      </c>
      <c r="C8" s="31">
        <v>49</v>
      </c>
      <c r="D8" s="31">
        <v>20</v>
      </c>
      <c r="E8" s="31">
        <v>59</v>
      </c>
      <c r="F8" s="31">
        <v>80</v>
      </c>
      <c r="G8" s="5">
        <v>70</v>
      </c>
      <c r="H8" s="31">
        <v>30</v>
      </c>
      <c r="I8" s="31">
        <v>60</v>
      </c>
      <c r="J8" s="5">
        <v>100</v>
      </c>
      <c r="K8" s="31">
        <v>130</v>
      </c>
      <c r="L8" s="31">
        <v>20</v>
      </c>
      <c r="M8" s="31">
        <v>140</v>
      </c>
      <c r="N8" s="31">
        <v>30</v>
      </c>
      <c r="O8" s="31">
        <v>110</v>
      </c>
      <c r="P8" s="32">
        <v>10</v>
      </c>
      <c r="Q8" s="32">
        <v>260</v>
      </c>
      <c r="R8" s="33">
        <v>80</v>
      </c>
      <c r="S8" s="33">
        <v>60</v>
      </c>
      <c r="T8" s="34">
        <v>120</v>
      </c>
      <c r="U8" s="35">
        <v>100</v>
      </c>
      <c r="V8" s="34">
        <v>75</v>
      </c>
      <c r="W8" s="35">
        <v>20</v>
      </c>
      <c r="X8" s="36">
        <v>155</v>
      </c>
      <c r="Y8" s="33">
        <v>195</v>
      </c>
      <c r="Z8" s="36">
        <v>20</v>
      </c>
      <c r="AA8" s="37">
        <v>30</v>
      </c>
      <c r="AB8" s="36">
        <v>70</v>
      </c>
      <c r="AC8" s="33">
        <v>60</v>
      </c>
      <c r="AD8" s="37">
        <v>120</v>
      </c>
      <c r="AE8" s="36">
        <v>42</v>
      </c>
      <c r="AF8" s="38">
        <v>160</v>
      </c>
      <c r="AG8" s="37">
        <v>0</v>
      </c>
      <c r="AH8" s="31">
        <v>125</v>
      </c>
      <c r="AI8" s="31">
        <v>12</v>
      </c>
      <c r="AJ8" s="31">
        <v>95</v>
      </c>
      <c r="AK8" s="39">
        <v>66</v>
      </c>
      <c r="AL8" s="36">
        <v>30</v>
      </c>
      <c r="AM8" s="40">
        <v>54</v>
      </c>
      <c r="AN8" s="37">
        <v>80</v>
      </c>
      <c r="AO8" s="31">
        <v>90</v>
      </c>
      <c r="AP8" s="41">
        <v>25</v>
      </c>
      <c r="AQ8" s="42">
        <v>20</v>
      </c>
      <c r="AR8" s="42">
        <v>66</v>
      </c>
      <c r="AS8" s="2">
        <v>30</v>
      </c>
      <c r="AT8" s="43">
        <f t="shared" si="0"/>
        <v>305</v>
      </c>
      <c r="AU8" s="2">
        <v>66</v>
      </c>
      <c r="AV8" s="2">
        <v>75</v>
      </c>
      <c r="AW8" s="2"/>
      <c r="AX8" s="2"/>
      <c r="AY8" s="2"/>
      <c r="AZ8" s="2"/>
      <c r="BA8" s="2"/>
      <c r="BB8" s="2"/>
      <c r="BC8" s="2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24"/>
      <c r="DA8" s="124"/>
      <c r="DB8" s="124"/>
      <c r="DC8" s="124"/>
      <c r="DD8" s="124"/>
      <c r="DE8" s="124"/>
      <c r="DF8" s="124"/>
      <c r="DG8" s="125"/>
      <c r="DH8" s="125"/>
      <c r="DI8" s="125"/>
      <c r="DJ8" s="125"/>
      <c r="DK8" s="125"/>
      <c r="DL8" s="21">
        <f t="shared" si="1"/>
        <v>3614</v>
      </c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</row>
    <row r="9" spans="1:224" ht="15">
      <c r="A9" s="6">
        <v>430500</v>
      </c>
      <c r="B9" s="7" t="s">
        <v>46</v>
      </c>
      <c r="C9" s="8">
        <v>65</v>
      </c>
      <c r="D9" s="8">
        <v>40</v>
      </c>
      <c r="E9" s="8">
        <v>95</v>
      </c>
      <c r="F9" s="8">
        <v>200</v>
      </c>
      <c r="G9" s="9">
        <v>170</v>
      </c>
      <c r="H9" s="8">
        <v>70</v>
      </c>
      <c r="I9" s="8">
        <v>160</v>
      </c>
      <c r="J9" s="9">
        <v>240</v>
      </c>
      <c r="K9" s="21">
        <v>330</v>
      </c>
      <c r="L9" s="8">
        <v>70</v>
      </c>
      <c r="M9" s="8">
        <v>300</v>
      </c>
      <c r="N9" s="8">
        <v>70</v>
      </c>
      <c r="O9" s="8">
        <v>220</v>
      </c>
      <c r="P9" s="10">
        <v>25</v>
      </c>
      <c r="Q9" s="10">
        <v>640</v>
      </c>
      <c r="R9" s="11">
        <v>160</v>
      </c>
      <c r="S9" s="11">
        <v>150</v>
      </c>
      <c r="T9" s="12">
        <v>255</v>
      </c>
      <c r="U9" s="13">
        <v>180</v>
      </c>
      <c r="V9" s="14">
        <v>155</v>
      </c>
      <c r="W9" s="15">
        <v>50</v>
      </c>
      <c r="X9" s="16">
        <v>335</v>
      </c>
      <c r="Y9" s="17">
        <v>365</v>
      </c>
      <c r="Z9" s="18">
        <v>30</v>
      </c>
      <c r="AA9" s="19">
        <v>70</v>
      </c>
      <c r="AB9" s="18">
        <v>170</v>
      </c>
      <c r="AC9" s="17">
        <v>120</v>
      </c>
      <c r="AD9" s="19">
        <v>240</v>
      </c>
      <c r="AE9" s="18">
        <v>84</v>
      </c>
      <c r="AF9" s="20">
        <v>295</v>
      </c>
      <c r="AG9" s="19">
        <v>0</v>
      </c>
      <c r="AH9" s="21">
        <v>225</v>
      </c>
      <c r="AI9" s="21">
        <v>24</v>
      </c>
      <c r="AJ9" s="21">
        <v>210</v>
      </c>
      <c r="AK9" s="22">
        <v>138</v>
      </c>
      <c r="AL9" s="18">
        <v>70</v>
      </c>
      <c r="AM9" s="23">
        <v>102</v>
      </c>
      <c r="AN9" s="24">
        <v>20</v>
      </c>
      <c r="AO9" s="21">
        <v>185</v>
      </c>
      <c r="AP9" s="45">
        <v>55</v>
      </c>
      <c r="AQ9" s="26">
        <v>70</v>
      </c>
      <c r="AR9" s="26">
        <v>138</v>
      </c>
      <c r="AS9" s="27">
        <v>60</v>
      </c>
      <c r="AT9" s="19">
        <f t="shared" si="0"/>
        <v>625</v>
      </c>
      <c r="AU9" s="28">
        <v>132</v>
      </c>
      <c r="AV9" s="28">
        <v>150</v>
      </c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1">
        <f t="shared" si="1"/>
        <v>7558</v>
      </c>
      <c r="HI9" s="46"/>
    </row>
    <row r="10" spans="1:224" ht="15">
      <c r="A10" s="29">
        <v>430540</v>
      </c>
      <c r="B10" s="30" t="s">
        <v>47</v>
      </c>
      <c r="C10" s="31">
        <v>49</v>
      </c>
      <c r="D10" s="31">
        <v>50</v>
      </c>
      <c r="E10" s="31">
        <v>69</v>
      </c>
      <c r="F10" s="31">
        <v>70</v>
      </c>
      <c r="G10" s="5">
        <v>50</v>
      </c>
      <c r="H10" s="31">
        <v>40</v>
      </c>
      <c r="I10" s="31">
        <v>50</v>
      </c>
      <c r="J10" s="5">
        <v>100</v>
      </c>
      <c r="K10" s="31">
        <v>120</v>
      </c>
      <c r="L10" s="31">
        <v>20</v>
      </c>
      <c r="M10" s="31">
        <v>120</v>
      </c>
      <c r="N10" s="31">
        <v>20</v>
      </c>
      <c r="O10" s="31">
        <v>90</v>
      </c>
      <c r="P10" s="32">
        <v>10</v>
      </c>
      <c r="Q10" s="32">
        <v>250</v>
      </c>
      <c r="R10" s="33">
        <v>60</v>
      </c>
      <c r="S10" s="33">
        <v>50</v>
      </c>
      <c r="T10" s="34">
        <v>115</v>
      </c>
      <c r="U10" s="35">
        <v>80</v>
      </c>
      <c r="V10" s="34">
        <v>75</v>
      </c>
      <c r="W10" s="35">
        <v>20</v>
      </c>
      <c r="X10" s="36">
        <v>130</v>
      </c>
      <c r="Y10" s="33">
        <v>170</v>
      </c>
      <c r="Z10" s="36">
        <v>10</v>
      </c>
      <c r="AA10" s="37">
        <v>30</v>
      </c>
      <c r="AB10" s="36">
        <v>50</v>
      </c>
      <c r="AC10" s="33">
        <v>50</v>
      </c>
      <c r="AD10" s="37">
        <v>90</v>
      </c>
      <c r="AE10" s="36">
        <v>48</v>
      </c>
      <c r="AF10" s="38">
        <v>115</v>
      </c>
      <c r="AG10" s="37">
        <v>0</v>
      </c>
      <c r="AH10" s="31">
        <v>80</v>
      </c>
      <c r="AI10" s="31">
        <v>12</v>
      </c>
      <c r="AJ10" s="31">
        <v>65</v>
      </c>
      <c r="AK10" s="39">
        <v>60</v>
      </c>
      <c r="AL10" s="36">
        <v>20</v>
      </c>
      <c r="AM10" s="40">
        <v>48</v>
      </c>
      <c r="AN10" s="37">
        <v>10</v>
      </c>
      <c r="AO10" s="31">
        <v>70</v>
      </c>
      <c r="AP10" s="41">
        <v>30</v>
      </c>
      <c r="AQ10" s="42">
        <v>30</v>
      </c>
      <c r="AR10" s="42">
        <v>60</v>
      </c>
      <c r="AS10" s="2">
        <v>30</v>
      </c>
      <c r="AT10" s="43">
        <f t="shared" si="0"/>
        <v>255</v>
      </c>
      <c r="AU10" s="2">
        <v>54</v>
      </c>
      <c r="AV10" s="2">
        <v>60</v>
      </c>
      <c r="AW10" s="2"/>
      <c r="AX10" s="2"/>
      <c r="AY10" s="2"/>
      <c r="AZ10" s="2"/>
      <c r="BA10" s="2"/>
      <c r="BB10" s="2"/>
      <c r="BC10" s="2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24"/>
      <c r="DA10" s="124"/>
      <c r="DB10" s="124"/>
      <c r="DC10" s="124"/>
      <c r="DD10" s="124"/>
      <c r="DE10" s="124"/>
      <c r="DF10" s="124"/>
      <c r="DG10" s="125"/>
      <c r="DH10" s="125"/>
      <c r="DI10" s="125"/>
      <c r="DJ10" s="125"/>
      <c r="DK10" s="125"/>
      <c r="DL10" s="21">
        <f t="shared" si="1"/>
        <v>3085</v>
      </c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</row>
    <row r="11" spans="1:224" ht="15">
      <c r="A11" s="6">
        <v>430570</v>
      </c>
      <c r="B11" s="7" t="s">
        <v>48</v>
      </c>
      <c r="C11" s="8">
        <v>51</v>
      </c>
      <c r="D11" s="8">
        <v>10</v>
      </c>
      <c r="E11" s="8">
        <v>61</v>
      </c>
      <c r="F11" s="8">
        <v>120</v>
      </c>
      <c r="G11" s="9">
        <v>90</v>
      </c>
      <c r="H11" s="8">
        <v>30</v>
      </c>
      <c r="I11" s="8">
        <v>100</v>
      </c>
      <c r="J11" s="9">
        <v>110</v>
      </c>
      <c r="K11" s="21">
        <v>180</v>
      </c>
      <c r="L11" s="8">
        <v>30</v>
      </c>
      <c r="M11" s="8">
        <v>180</v>
      </c>
      <c r="N11" s="8">
        <v>40</v>
      </c>
      <c r="O11" s="8">
        <v>150</v>
      </c>
      <c r="P11" s="10">
        <v>10</v>
      </c>
      <c r="Q11" s="10">
        <v>360</v>
      </c>
      <c r="R11" s="11">
        <v>95</v>
      </c>
      <c r="S11" s="11">
        <v>90</v>
      </c>
      <c r="T11" s="12">
        <v>145</v>
      </c>
      <c r="U11" s="13">
        <v>100</v>
      </c>
      <c r="V11" s="14">
        <v>115</v>
      </c>
      <c r="W11" s="15">
        <v>30</v>
      </c>
      <c r="X11" s="16">
        <v>190</v>
      </c>
      <c r="Y11" s="17">
        <v>250</v>
      </c>
      <c r="Z11" s="18">
        <v>20</v>
      </c>
      <c r="AA11" s="19">
        <v>40</v>
      </c>
      <c r="AB11" s="18">
        <v>90</v>
      </c>
      <c r="AC11" s="17">
        <v>90</v>
      </c>
      <c r="AD11" s="19">
        <v>160</v>
      </c>
      <c r="AE11" s="18">
        <v>54</v>
      </c>
      <c r="AF11" s="20">
        <v>210</v>
      </c>
      <c r="AG11" s="19">
        <v>-40</v>
      </c>
      <c r="AH11" s="21">
        <v>195</v>
      </c>
      <c r="AI11" s="21">
        <v>24</v>
      </c>
      <c r="AJ11" s="21">
        <v>125</v>
      </c>
      <c r="AK11" s="22">
        <v>90</v>
      </c>
      <c r="AL11" s="18">
        <v>40</v>
      </c>
      <c r="AM11" s="23">
        <v>72</v>
      </c>
      <c r="AN11" s="24">
        <v>0</v>
      </c>
      <c r="AO11" s="21">
        <v>105</v>
      </c>
      <c r="AP11" s="45">
        <v>45</v>
      </c>
      <c r="AQ11" s="26">
        <v>50</v>
      </c>
      <c r="AR11" s="26">
        <v>90</v>
      </c>
      <c r="AS11" s="27">
        <v>42</v>
      </c>
      <c r="AT11" s="19">
        <f t="shared" si="0"/>
        <v>410</v>
      </c>
      <c r="AU11" s="28">
        <v>84</v>
      </c>
      <c r="AV11" s="28">
        <v>115</v>
      </c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1">
        <f t="shared" si="1"/>
        <v>4648</v>
      </c>
    </row>
    <row r="12" spans="1:224" ht="15">
      <c r="A12" s="29">
        <v>430587</v>
      </c>
      <c r="B12" s="30" t="s">
        <v>49</v>
      </c>
      <c r="C12" s="31">
        <v>15</v>
      </c>
      <c r="D12" s="31">
        <v>30</v>
      </c>
      <c r="E12" s="31">
        <v>25</v>
      </c>
      <c r="F12" s="31">
        <v>70</v>
      </c>
      <c r="G12" s="5">
        <v>60</v>
      </c>
      <c r="H12" s="31">
        <v>30</v>
      </c>
      <c r="I12" s="31">
        <v>50</v>
      </c>
      <c r="J12" s="5">
        <v>70</v>
      </c>
      <c r="K12" s="31">
        <v>110</v>
      </c>
      <c r="L12" s="31">
        <v>10</v>
      </c>
      <c r="M12" s="31">
        <v>90</v>
      </c>
      <c r="N12" s="31">
        <v>20</v>
      </c>
      <c r="O12" s="31">
        <v>70</v>
      </c>
      <c r="P12" s="32">
        <v>10</v>
      </c>
      <c r="Q12" s="32">
        <v>200</v>
      </c>
      <c r="R12" s="33">
        <v>50</v>
      </c>
      <c r="S12" s="33">
        <v>50</v>
      </c>
      <c r="T12" s="34">
        <v>75</v>
      </c>
      <c r="U12" s="35">
        <v>50</v>
      </c>
      <c r="V12" s="34">
        <v>50</v>
      </c>
      <c r="W12" s="35">
        <v>10</v>
      </c>
      <c r="X12" s="36">
        <v>80</v>
      </c>
      <c r="Y12" s="33">
        <v>105</v>
      </c>
      <c r="Z12" s="36">
        <v>10</v>
      </c>
      <c r="AA12" s="37">
        <v>20</v>
      </c>
      <c r="AB12" s="36">
        <v>60</v>
      </c>
      <c r="AC12" s="33">
        <v>40</v>
      </c>
      <c r="AD12" s="37">
        <v>70</v>
      </c>
      <c r="AE12" s="36">
        <v>30</v>
      </c>
      <c r="AF12" s="38">
        <v>75</v>
      </c>
      <c r="AG12" s="37">
        <v>0</v>
      </c>
      <c r="AH12" s="31">
        <v>55</v>
      </c>
      <c r="AI12" s="31">
        <v>6</v>
      </c>
      <c r="AJ12" s="31">
        <v>35</v>
      </c>
      <c r="AK12" s="39">
        <v>42</v>
      </c>
      <c r="AL12" s="36">
        <v>20</v>
      </c>
      <c r="AM12" s="40">
        <v>30</v>
      </c>
      <c r="AN12" s="37">
        <v>30</v>
      </c>
      <c r="AO12" s="31">
        <v>60</v>
      </c>
      <c r="AP12" s="41">
        <v>30</v>
      </c>
      <c r="AQ12" s="42">
        <v>20</v>
      </c>
      <c r="AR12" s="42">
        <v>36</v>
      </c>
      <c r="AS12" s="2">
        <v>18</v>
      </c>
      <c r="AT12" s="43">
        <f t="shared" si="0"/>
        <v>170</v>
      </c>
      <c r="AU12" s="2">
        <v>36</v>
      </c>
      <c r="AV12" s="2">
        <v>40</v>
      </c>
      <c r="AW12" s="2"/>
      <c r="AX12" s="2"/>
      <c r="AY12" s="2"/>
      <c r="AZ12" s="2"/>
      <c r="BA12" s="2"/>
      <c r="BB12" s="2"/>
      <c r="BC12" s="2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24"/>
      <c r="DA12" s="124"/>
      <c r="DB12" s="124"/>
      <c r="DC12" s="124"/>
      <c r="DD12" s="124"/>
      <c r="DE12" s="124"/>
      <c r="DF12" s="124"/>
      <c r="DG12" s="125"/>
      <c r="DH12" s="125"/>
      <c r="DI12" s="125"/>
      <c r="DJ12" s="125"/>
      <c r="DK12" s="125"/>
      <c r="DL12" s="21">
        <f t="shared" si="1"/>
        <v>2263</v>
      </c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</row>
    <row r="13" spans="1:224" ht="15">
      <c r="A13" s="6">
        <v>430600</v>
      </c>
      <c r="B13" s="7" t="s">
        <v>50</v>
      </c>
      <c r="C13" s="8">
        <v>162</v>
      </c>
      <c r="D13" s="8">
        <v>30</v>
      </c>
      <c r="E13" s="8">
        <v>192</v>
      </c>
      <c r="F13" s="8">
        <v>280</v>
      </c>
      <c r="G13" s="9">
        <v>230</v>
      </c>
      <c r="H13" s="8">
        <v>80</v>
      </c>
      <c r="I13" s="8">
        <v>230</v>
      </c>
      <c r="J13" s="9">
        <v>360</v>
      </c>
      <c r="K13" s="21">
        <v>500</v>
      </c>
      <c r="L13" s="8">
        <v>60</v>
      </c>
      <c r="M13" s="8">
        <v>480</v>
      </c>
      <c r="N13" s="8">
        <v>110</v>
      </c>
      <c r="O13" s="8">
        <v>340</v>
      </c>
      <c r="P13" s="10">
        <v>10</v>
      </c>
      <c r="Q13" s="10">
        <v>1020</v>
      </c>
      <c r="R13" s="11">
        <v>215</v>
      </c>
      <c r="S13" s="11">
        <v>210</v>
      </c>
      <c r="T13" s="12">
        <v>325</v>
      </c>
      <c r="U13" s="13">
        <v>290</v>
      </c>
      <c r="V13" s="14">
        <v>195</v>
      </c>
      <c r="W13" s="15">
        <v>80</v>
      </c>
      <c r="X13" s="16">
        <v>440</v>
      </c>
      <c r="Y13" s="17">
        <v>535</v>
      </c>
      <c r="Z13" s="18">
        <v>60</v>
      </c>
      <c r="AA13" s="19">
        <v>90</v>
      </c>
      <c r="AB13" s="18">
        <v>230</v>
      </c>
      <c r="AC13" s="17">
        <v>200</v>
      </c>
      <c r="AD13" s="19">
        <v>410</v>
      </c>
      <c r="AE13" s="18">
        <v>132</v>
      </c>
      <c r="AF13" s="20">
        <v>470</v>
      </c>
      <c r="AG13" s="19">
        <v>-80</v>
      </c>
      <c r="AH13" s="21">
        <v>400</v>
      </c>
      <c r="AI13" s="21">
        <v>36</v>
      </c>
      <c r="AJ13" s="21">
        <v>315</v>
      </c>
      <c r="AK13" s="22">
        <v>192</v>
      </c>
      <c r="AL13" s="18">
        <v>110</v>
      </c>
      <c r="AM13" s="23">
        <v>150</v>
      </c>
      <c r="AN13" s="24">
        <v>0</v>
      </c>
      <c r="AO13" s="21">
        <v>225</v>
      </c>
      <c r="AP13" s="45">
        <v>75</v>
      </c>
      <c r="AQ13" s="26">
        <v>80</v>
      </c>
      <c r="AR13" s="26">
        <v>192</v>
      </c>
      <c r="AS13" s="27">
        <v>84</v>
      </c>
      <c r="AT13" s="19">
        <f t="shared" si="0"/>
        <v>875</v>
      </c>
      <c r="AU13" s="28">
        <v>186</v>
      </c>
      <c r="AV13" s="28">
        <v>225</v>
      </c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1">
        <f t="shared" si="1"/>
        <v>11031</v>
      </c>
    </row>
    <row r="14" spans="1:224" ht="15">
      <c r="A14" s="29">
        <v>430970</v>
      </c>
      <c r="B14" s="30" t="s">
        <v>51</v>
      </c>
      <c r="C14" s="31">
        <v>26</v>
      </c>
      <c r="D14" s="31">
        <v>40</v>
      </c>
      <c r="E14" s="31">
        <v>46</v>
      </c>
      <c r="F14" s="31">
        <v>100</v>
      </c>
      <c r="G14" s="5">
        <v>80</v>
      </c>
      <c r="H14" s="31">
        <v>40</v>
      </c>
      <c r="I14" s="31">
        <v>80</v>
      </c>
      <c r="J14" s="5">
        <v>100</v>
      </c>
      <c r="K14" s="31">
        <v>160</v>
      </c>
      <c r="L14" s="31">
        <v>20</v>
      </c>
      <c r="M14" s="31">
        <v>160</v>
      </c>
      <c r="N14" s="31">
        <v>40</v>
      </c>
      <c r="O14" s="31">
        <v>120</v>
      </c>
      <c r="P14" s="32">
        <v>10</v>
      </c>
      <c r="Q14" s="32">
        <v>310</v>
      </c>
      <c r="R14" s="33">
        <v>90</v>
      </c>
      <c r="S14" s="33">
        <v>80</v>
      </c>
      <c r="T14" s="34">
        <v>150</v>
      </c>
      <c r="U14" s="35">
        <v>90</v>
      </c>
      <c r="V14" s="34">
        <v>95</v>
      </c>
      <c r="W14" s="35">
        <v>30</v>
      </c>
      <c r="X14" s="36">
        <v>175</v>
      </c>
      <c r="Y14" s="33">
        <v>190</v>
      </c>
      <c r="Z14" s="36">
        <v>20</v>
      </c>
      <c r="AA14" s="37">
        <v>30</v>
      </c>
      <c r="AB14" s="36">
        <v>80</v>
      </c>
      <c r="AC14" s="33">
        <v>70</v>
      </c>
      <c r="AD14" s="37">
        <v>140</v>
      </c>
      <c r="AE14" s="36">
        <v>42</v>
      </c>
      <c r="AF14" s="38">
        <v>150</v>
      </c>
      <c r="AG14" s="37">
        <v>-50</v>
      </c>
      <c r="AH14" s="31">
        <v>130</v>
      </c>
      <c r="AI14" s="31">
        <v>12</v>
      </c>
      <c r="AJ14" s="31">
        <v>85</v>
      </c>
      <c r="AK14" s="39">
        <v>78</v>
      </c>
      <c r="AL14" s="36">
        <v>40</v>
      </c>
      <c r="AM14" s="40">
        <v>54</v>
      </c>
      <c r="AN14" s="37">
        <v>0</v>
      </c>
      <c r="AO14" s="31">
        <v>100</v>
      </c>
      <c r="AP14" s="41">
        <v>45</v>
      </c>
      <c r="AQ14" s="42">
        <v>40</v>
      </c>
      <c r="AR14" s="42">
        <v>78</v>
      </c>
      <c r="AS14" s="2">
        <v>36</v>
      </c>
      <c r="AT14" s="43">
        <f t="shared" si="0"/>
        <v>345</v>
      </c>
      <c r="AU14" s="2">
        <v>72</v>
      </c>
      <c r="AV14" s="2">
        <v>80</v>
      </c>
      <c r="AW14" s="2"/>
      <c r="AX14" s="2"/>
      <c r="AY14" s="2"/>
      <c r="AZ14" s="2"/>
      <c r="BA14" s="2"/>
      <c r="BB14" s="2"/>
      <c r="BC14" s="2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24"/>
      <c r="DA14" s="124"/>
      <c r="DB14" s="124"/>
      <c r="DC14" s="124"/>
      <c r="DD14" s="124"/>
      <c r="DE14" s="124"/>
      <c r="DF14" s="124"/>
      <c r="DG14" s="125"/>
      <c r="DH14" s="125"/>
      <c r="DI14" s="125"/>
      <c r="DJ14" s="125"/>
      <c r="DK14" s="125"/>
      <c r="DL14" s="21">
        <f t="shared" si="1"/>
        <v>3909</v>
      </c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</row>
    <row r="15" spans="1:224" ht="15">
      <c r="A15" s="6">
        <v>431020</v>
      </c>
      <c r="B15" s="7" t="s">
        <v>52</v>
      </c>
      <c r="C15" s="8">
        <v>1158</v>
      </c>
      <c r="D15" s="8">
        <v>1380</v>
      </c>
      <c r="E15" s="8">
        <v>1738</v>
      </c>
      <c r="F15" s="8">
        <v>1730</v>
      </c>
      <c r="G15" s="9">
        <v>1170</v>
      </c>
      <c r="H15" s="8">
        <v>820</v>
      </c>
      <c r="I15" s="8">
        <v>1490</v>
      </c>
      <c r="J15" s="9">
        <v>1750</v>
      </c>
      <c r="K15" s="21">
        <v>2550</v>
      </c>
      <c r="L15" s="8">
        <v>270</v>
      </c>
      <c r="M15" s="8">
        <v>2150</v>
      </c>
      <c r="N15" s="8">
        <v>570</v>
      </c>
      <c r="O15" s="8">
        <v>1700</v>
      </c>
      <c r="P15" s="10">
        <v>365</v>
      </c>
      <c r="Q15" s="10">
        <v>4890</v>
      </c>
      <c r="R15" s="11">
        <v>1155</v>
      </c>
      <c r="S15" s="11">
        <v>1210</v>
      </c>
      <c r="T15" s="12">
        <v>2370</v>
      </c>
      <c r="U15" s="13">
        <v>1300</v>
      </c>
      <c r="V15" s="14">
        <v>1675</v>
      </c>
      <c r="W15" s="15">
        <v>380</v>
      </c>
      <c r="X15" s="16">
        <v>2610</v>
      </c>
      <c r="Y15" s="17">
        <v>3475</v>
      </c>
      <c r="Z15" s="18">
        <v>240</v>
      </c>
      <c r="AA15" s="19">
        <v>480</v>
      </c>
      <c r="AB15" s="18">
        <v>1170</v>
      </c>
      <c r="AC15" s="17">
        <v>970</v>
      </c>
      <c r="AD15" s="19">
        <v>2050</v>
      </c>
      <c r="AE15" s="18">
        <v>756</v>
      </c>
      <c r="AF15" s="20">
        <v>2745</v>
      </c>
      <c r="AG15" s="19">
        <v>0</v>
      </c>
      <c r="AH15" s="21">
        <v>2395</v>
      </c>
      <c r="AI15" s="21">
        <v>252</v>
      </c>
      <c r="AJ15" s="21">
        <v>2595</v>
      </c>
      <c r="AK15" s="22">
        <v>1080</v>
      </c>
      <c r="AL15" s="18">
        <v>570</v>
      </c>
      <c r="AM15" s="23">
        <v>1122</v>
      </c>
      <c r="AN15" s="24">
        <v>0</v>
      </c>
      <c r="AO15" s="21">
        <v>1520</v>
      </c>
      <c r="AP15" s="45">
        <v>1040</v>
      </c>
      <c r="AQ15" s="26">
        <v>1080</v>
      </c>
      <c r="AR15" s="26">
        <v>1092</v>
      </c>
      <c r="AS15" s="27">
        <v>450</v>
      </c>
      <c r="AT15" s="19">
        <f t="shared" si="0"/>
        <v>4840</v>
      </c>
      <c r="AU15" s="28">
        <v>1008</v>
      </c>
      <c r="AV15" s="28">
        <v>1520</v>
      </c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1">
        <f t="shared" si="1"/>
        <v>66881</v>
      </c>
    </row>
    <row r="16" spans="1:224" ht="15">
      <c r="A16" s="29">
        <v>431041</v>
      </c>
      <c r="B16" s="30" t="s">
        <v>53</v>
      </c>
      <c r="C16" s="31">
        <v>15</v>
      </c>
      <c r="D16" s="31">
        <v>20</v>
      </c>
      <c r="E16" s="31">
        <v>25</v>
      </c>
      <c r="F16" s="31">
        <v>30</v>
      </c>
      <c r="G16" s="5">
        <v>30</v>
      </c>
      <c r="H16" s="31">
        <v>20</v>
      </c>
      <c r="I16" s="31">
        <v>20</v>
      </c>
      <c r="J16" s="5">
        <v>30</v>
      </c>
      <c r="K16" s="31">
        <v>60</v>
      </c>
      <c r="L16" s="31">
        <v>10</v>
      </c>
      <c r="M16" s="31">
        <v>50</v>
      </c>
      <c r="N16" s="31">
        <v>20</v>
      </c>
      <c r="O16" s="31">
        <v>60</v>
      </c>
      <c r="P16" s="32">
        <v>5</v>
      </c>
      <c r="Q16" s="32">
        <v>120</v>
      </c>
      <c r="R16" s="33">
        <v>30</v>
      </c>
      <c r="S16" s="33">
        <v>30</v>
      </c>
      <c r="T16" s="34">
        <v>55</v>
      </c>
      <c r="U16" s="35">
        <v>30</v>
      </c>
      <c r="V16" s="34">
        <v>35</v>
      </c>
      <c r="W16" s="35">
        <v>10</v>
      </c>
      <c r="X16" s="36">
        <v>75</v>
      </c>
      <c r="Y16" s="33">
        <v>100</v>
      </c>
      <c r="Z16" s="36">
        <v>0</v>
      </c>
      <c r="AA16" s="37">
        <v>20</v>
      </c>
      <c r="AB16" s="36">
        <v>30</v>
      </c>
      <c r="AC16" s="33">
        <v>30</v>
      </c>
      <c r="AD16" s="37">
        <v>70</v>
      </c>
      <c r="AE16" s="36">
        <v>42</v>
      </c>
      <c r="AF16" s="38">
        <v>95</v>
      </c>
      <c r="AG16" s="37">
        <v>0</v>
      </c>
      <c r="AH16" s="31">
        <v>75</v>
      </c>
      <c r="AI16" s="31">
        <v>6</v>
      </c>
      <c r="AJ16" s="31">
        <v>60</v>
      </c>
      <c r="AK16" s="39">
        <v>42</v>
      </c>
      <c r="AL16" s="36">
        <v>20</v>
      </c>
      <c r="AM16" s="40">
        <v>36</v>
      </c>
      <c r="AN16" s="37">
        <v>0</v>
      </c>
      <c r="AO16" s="31">
        <v>35</v>
      </c>
      <c r="AP16" s="41">
        <v>15</v>
      </c>
      <c r="AQ16" s="42">
        <v>20</v>
      </c>
      <c r="AR16" s="42">
        <v>42</v>
      </c>
      <c r="AS16" s="2">
        <v>18</v>
      </c>
      <c r="AT16" s="43">
        <f t="shared" si="0"/>
        <v>140</v>
      </c>
      <c r="AU16" s="2">
        <v>36</v>
      </c>
      <c r="AV16" s="2">
        <v>30</v>
      </c>
      <c r="AW16" s="2"/>
      <c r="AX16" s="2"/>
      <c r="AY16" s="2"/>
      <c r="AZ16" s="2"/>
      <c r="BA16" s="2"/>
      <c r="BB16" s="2"/>
      <c r="BC16" s="2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24"/>
      <c r="DA16" s="124"/>
      <c r="DB16" s="124"/>
      <c r="DC16" s="124"/>
      <c r="DD16" s="124"/>
      <c r="DE16" s="124"/>
      <c r="DF16" s="124"/>
      <c r="DG16" s="125"/>
      <c r="DH16" s="125"/>
      <c r="DI16" s="125"/>
      <c r="DJ16" s="125"/>
      <c r="DK16" s="125"/>
      <c r="DL16" s="21">
        <f t="shared" si="1"/>
        <v>1742</v>
      </c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</row>
    <row r="17" spans="1:224" ht="15">
      <c r="A17" s="6">
        <v>431115</v>
      </c>
      <c r="B17" s="7" t="s">
        <v>54</v>
      </c>
      <c r="C17" s="8">
        <v>70</v>
      </c>
      <c r="D17" s="8">
        <v>20</v>
      </c>
      <c r="E17" s="8">
        <v>90</v>
      </c>
      <c r="F17" s="8">
        <v>130</v>
      </c>
      <c r="G17" s="9">
        <v>120</v>
      </c>
      <c r="H17" s="8">
        <v>40</v>
      </c>
      <c r="I17" s="8">
        <v>110</v>
      </c>
      <c r="J17" s="9">
        <v>180</v>
      </c>
      <c r="K17" s="21">
        <v>230</v>
      </c>
      <c r="L17" s="8">
        <v>30</v>
      </c>
      <c r="M17" s="8">
        <v>220</v>
      </c>
      <c r="N17" s="8">
        <v>60</v>
      </c>
      <c r="O17" s="8">
        <v>180</v>
      </c>
      <c r="P17" s="10">
        <v>15</v>
      </c>
      <c r="Q17" s="10">
        <v>500</v>
      </c>
      <c r="R17" s="11">
        <v>130</v>
      </c>
      <c r="S17" s="11">
        <v>100</v>
      </c>
      <c r="T17" s="12">
        <v>200</v>
      </c>
      <c r="U17" s="13">
        <v>130</v>
      </c>
      <c r="V17" s="14">
        <v>120</v>
      </c>
      <c r="W17" s="15">
        <v>40</v>
      </c>
      <c r="X17" s="16">
        <v>265</v>
      </c>
      <c r="Y17" s="17">
        <v>350</v>
      </c>
      <c r="Z17" s="18">
        <v>30</v>
      </c>
      <c r="AA17" s="19">
        <v>50</v>
      </c>
      <c r="AB17" s="18">
        <v>120</v>
      </c>
      <c r="AC17" s="17">
        <v>100</v>
      </c>
      <c r="AD17" s="19">
        <v>210</v>
      </c>
      <c r="AE17" s="18">
        <v>96</v>
      </c>
      <c r="AF17" s="20">
        <v>335</v>
      </c>
      <c r="AG17" s="19">
        <v>0</v>
      </c>
      <c r="AH17" s="21">
        <v>310</v>
      </c>
      <c r="AI17" s="21">
        <v>24</v>
      </c>
      <c r="AJ17" s="21">
        <v>215</v>
      </c>
      <c r="AK17" s="22">
        <v>120</v>
      </c>
      <c r="AL17" s="18">
        <v>60</v>
      </c>
      <c r="AM17" s="23">
        <v>96</v>
      </c>
      <c r="AN17" s="24">
        <v>230</v>
      </c>
      <c r="AO17" s="21">
        <v>145</v>
      </c>
      <c r="AP17" s="45">
        <v>45</v>
      </c>
      <c r="AQ17" s="26">
        <v>50</v>
      </c>
      <c r="AR17" s="26">
        <v>120</v>
      </c>
      <c r="AS17" s="27">
        <v>54</v>
      </c>
      <c r="AT17" s="19">
        <f t="shared" si="0"/>
        <v>535</v>
      </c>
      <c r="AU17" s="28">
        <v>114</v>
      </c>
      <c r="AV17" s="28">
        <v>155</v>
      </c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1">
        <f t="shared" si="1"/>
        <v>6544</v>
      </c>
    </row>
    <row r="18" spans="1:224" ht="15">
      <c r="A18" s="29">
        <v>431333</v>
      </c>
      <c r="B18" s="30" t="s">
        <v>55</v>
      </c>
      <c r="C18" s="31">
        <v>15</v>
      </c>
      <c r="D18" s="31">
        <v>30</v>
      </c>
      <c r="E18" s="31">
        <v>25</v>
      </c>
      <c r="F18" s="31">
        <v>50</v>
      </c>
      <c r="G18" s="5">
        <v>40</v>
      </c>
      <c r="H18" s="31">
        <v>20</v>
      </c>
      <c r="I18" s="31">
        <v>40</v>
      </c>
      <c r="J18" s="5">
        <v>50</v>
      </c>
      <c r="K18" s="31">
        <v>70</v>
      </c>
      <c r="L18" s="31">
        <v>10</v>
      </c>
      <c r="M18" s="31">
        <v>70</v>
      </c>
      <c r="N18" s="31">
        <v>10</v>
      </c>
      <c r="O18" s="31">
        <v>60</v>
      </c>
      <c r="P18" s="32">
        <v>5</v>
      </c>
      <c r="Q18" s="32">
        <v>120</v>
      </c>
      <c r="R18" s="33">
        <v>40</v>
      </c>
      <c r="S18" s="33">
        <v>40</v>
      </c>
      <c r="T18" s="34">
        <v>65</v>
      </c>
      <c r="U18" s="35">
        <v>40</v>
      </c>
      <c r="V18" s="34">
        <v>65</v>
      </c>
      <c r="W18" s="35">
        <v>10</v>
      </c>
      <c r="X18" s="36">
        <v>75</v>
      </c>
      <c r="Y18" s="33">
        <v>90</v>
      </c>
      <c r="Z18" s="36">
        <v>10</v>
      </c>
      <c r="AA18" s="37">
        <v>20</v>
      </c>
      <c r="AB18" s="36">
        <v>40</v>
      </c>
      <c r="AC18" s="33">
        <v>30</v>
      </c>
      <c r="AD18" s="37">
        <v>50</v>
      </c>
      <c r="AE18" s="36">
        <v>30</v>
      </c>
      <c r="AF18" s="38">
        <v>80</v>
      </c>
      <c r="AG18" s="37">
        <v>-10</v>
      </c>
      <c r="AH18" s="31">
        <v>75</v>
      </c>
      <c r="AI18" s="31">
        <v>6</v>
      </c>
      <c r="AJ18" s="31">
        <v>45</v>
      </c>
      <c r="AK18" s="39">
        <v>36</v>
      </c>
      <c r="AL18" s="36">
        <v>10</v>
      </c>
      <c r="AM18" s="40">
        <v>24</v>
      </c>
      <c r="AN18" s="37">
        <v>0</v>
      </c>
      <c r="AO18" s="31">
        <v>45</v>
      </c>
      <c r="AP18" s="41">
        <v>15</v>
      </c>
      <c r="AQ18" s="42">
        <v>20</v>
      </c>
      <c r="AR18" s="42">
        <v>36</v>
      </c>
      <c r="AS18" s="2">
        <v>18</v>
      </c>
      <c r="AT18" s="43">
        <f t="shared" si="0"/>
        <v>170</v>
      </c>
      <c r="AU18" s="2">
        <v>36</v>
      </c>
      <c r="AV18" s="2">
        <v>45</v>
      </c>
      <c r="AW18" s="2"/>
      <c r="AX18" s="2"/>
      <c r="AY18" s="2"/>
      <c r="AZ18" s="2"/>
      <c r="BA18" s="2"/>
      <c r="BB18" s="2"/>
      <c r="BC18" s="2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24"/>
      <c r="DA18" s="124"/>
      <c r="DB18" s="124"/>
      <c r="DC18" s="124"/>
      <c r="DD18" s="124"/>
      <c r="DE18" s="124"/>
      <c r="DF18" s="124"/>
      <c r="DG18" s="125"/>
      <c r="DH18" s="125"/>
      <c r="DI18" s="125"/>
      <c r="DJ18" s="125"/>
      <c r="DK18" s="125"/>
      <c r="DL18" s="21">
        <f t="shared" si="1"/>
        <v>1871</v>
      </c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</row>
    <row r="19" spans="1:224" ht="15">
      <c r="A19" s="6">
        <v>431390</v>
      </c>
      <c r="B19" s="7" t="s">
        <v>56</v>
      </c>
      <c r="C19" s="8">
        <v>331</v>
      </c>
      <c r="D19" s="8">
        <v>200</v>
      </c>
      <c r="E19" s="8">
        <v>431</v>
      </c>
      <c r="F19" s="8">
        <v>510</v>
      </c>
      <c r="G19" s="9">
        <v>380</v>
      </c>
      <c r="H19" s="8">
        <v>180</v>
      </c>
      <c r="I19" s="8">
        <v>430</v>
      </c>
      <c r="J19" s="9">
        <v>600</v>
      </c>
      <c r="K19" s="21">
        <v>920</v>
      </c>
      <c r="L19" s="8">
        <v>110</v>
      </c>
      <c r="M19" s="8">
        <v>910</v>
      </c>
      <c r="N19" s="8">
        <v>240</v>
      </c>
      <c r="O19" s="8">
        <v>710</v>
      </c>
      <c r="P19" s="10">
        <v>30</v>
      </c>
      <c r="Q19" s="10">
        <v>1880</v>
      </c>
      <c r="R19" s="11">
        <v>520</v>
      </c>
      <c r="S19" s="11">
        <v>390</v>
      </c>
      <c r="T19" s="12">
        <v>845</v>
      </c>
      <c r="U19" s="13">
        <v>550</v>
      </c>
      <c r="V19" s="14">
        <v>540</v>
      </c>
      <c r="W19" s="15">
        <v>160</v>
      </c>
      <c r="X19" s="16">
        <v>1175</v>
      </c>
      <c r="Y19" s="17">
        <v>1745</v>
      </c>
      <c r="Z19" s="18">
        <v>100</v>
      </c>
      <c r="AA19" s="19">
        <v>200</v>
      </c>
      <c r="AB19" s="18">
        <v>380</v>
      </c>
      <c r="AC19" s="17">
        <v>410</v>
      </c>
      <c r="AD19" s="19">
        <v>840</v>
      </c>
      <c r="AE19" s="18">
        <v>372</v>
      </c>
      <c r="AF19" s="20">
        <v>1390</v>
      </c>
      <c r="AG19" s="19">
        <v>-120</v>
      </c>
      <c r="AH19" s="21">
        <v>1365</v>
      </c>
      <c r="AI19" s="21">
        <v>162</v>
      </c>
      <c r="AJ19" s="21">
        <v>640</v>
      </c>
      <c r="AK19" s="22">
        <v>504</v>
      </c>
      <c r="AL19" s="18">
        <v>240</v>
      </c>
      <c r="AM19" s="23">
        <v>426</v>
      </c>
      <c r="AN19" s="24">
        <v>0</v>
      </c>
      <c r="AO19" s="21">
        <v>550</v>
      </c>
      <c r="AP19" s="45">
        <v>305</v>
      </c>
      <c r="AQ19" s="26">
        <v>330</v>
      </c>
      <c r="AR19" s="26">
        <v>510</v>
      </c>
      <c r="AS19" s="27">
        <v>210</v>
      </c>
      <c r="AT19" s="19">
        <f t="shared" si="0"/>
        <v>2190</v>
      </c>
      <c r="AU19" s="28">
        <v>468</v>
      </c>
      <c r="AV19" s="28">
        <v>810</v>
      </c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1">
        <f t="shared" si="1"/>
        <v>26069</v>
      </c>
    </row>
    <row r="20" spans="1:224" ht="15">
      <c r="A20" s="29">
        <v>431430</v>
      </c>
      <c r="B20" s="30" t="s">
        <v>57</v>
      </c>
      <c r="C20" s="31">
        <v>35</v>
      </c>
      <c r="D20" s="31">
        <v>30</v>
      </c>
      <c r="E20" s="31">
        <v>55</v>
      </c>
      <c r="F20" s="31">
        <v>90</v>
      </c>
      <c r="G20" s="5">
        <v>80</v>
      </c>
      <c r="H20" s="31">
        <v>40</v>
      </c>
      <c r="I20" s="31">
        <v>70</v>
      </c>
      <c r="J20" s="5">
        <v>100</v>
      </c>
      <c r="K20" s="31">
        <v>110</v>
      </c>
      <c r="L20" s="31">
        <v>20</v>
      </c>
      <c r="M20" s="31">
        <v>120</v>
      </c>
      <c r="N20" s="31">
        <v>20</v>
      </c>
      <c r="O20" s="31">
        <v>90</v>
      </c>
      <c r="P20" s="32">
        <v>10</v>
      </c>
      <c r="Q20" s="32">
        <v>240</v>
      </c>
      <c r="R20" s="33">
        <v>65</v>
      </c>
      <c r="S20" s="33">
        <v>50</v>
      </c>
      <c r="T20" s="34">
        <v>110</v>
      </c>
      <c r="U20" s="35">
        <v>80</v>
      </c>
      <c r="V20" s="34">
        <v>70</v>
      </c>
      <c r="W20" s="35">
        <v>20</v>
      </c>
      <c r="X20" s="36">
        <v>120</v>
      </c>
      <c r="Y20" s="33">
        <v>165</v>
      </c>
      <c r="Z20" s="36">
        <v>10</v>
      </c>
      <c r="AA20" s="37">
        <v>30</v>
      </c>
      <c r="AB20" s="36">
        <v>80</v>
      </c>
      <c r="AC20" s="33">
        <v>50</v>
      </c>
      <c r="AD20" s="37">
        <v>90</v>
      </c>
      <c r="AE20" s="36">
        <v>42</v>
      </c>
      <c r="AF20" s="38">
        <v>110</v>
      </c>
      <c r="AG20" s="37">
        <v>0</v>
      </c>
      <c r="AH20" s="31">
        <v>85</v>
      </c>
      <c r="AI20" s="31">
        <v>12</v>
      </c>
      <c r="AJ20" s="31">
        <v>50</v>
      </c>
      <c r="AK20" s="39">
        <v>60</v>
      </c>
      <c r="AL20" s="36">
        <v>20</v>
      </c>
      <c r="AM20" s="40">
        <v>48</v>
      </c>
      <c r="AN20" s="37">
        <v>10</v>
      </c>
      <c r="AO20" s="31">
        <v>75</v>
      </c>
      <c r="AP20" s="41">
        <v>30</v>
      </c>
      <c r="AQ20" s="42">
        <v>30</v>
      </c>
      <c r="AR20" s="42">
        <v>60</v>
      </c>
      <c r="AS20" s="2">
        <v>24</v>
      </c>
      <c r="AT20" s="43">
        <f t="shared" si="0"/>
        <v>265</v>
      </c>
      <c r="AU20" s="2">
        <v>54</v>
      </c>
      <c r="AV20" s="2">
        <v>60</v>
      </c>
      <c r="AW20" s="2"/>
      <c r="AX20" s="2"/>
      <c r="AY20" s="2"/>
      <c r="AZ20" s="2"/>
      <c r="BA20" s="2"/>
      <c r="BB20" s="2"/>
      <c r="BC20" s="2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24"/>
      <c r="DA20" s="124"/>
      <c r="DB20" s="124"/>
      <c r="DC20" s="124"/>
      <c r="DD20" s="124"/>
      <c r="DE20" s="124"/>
      <c r="DF20" s="124"/>
      <c r="DG20" s="125"/>
      <c r="DH20" s="125"/>
      <c r="DI20" s="125"/>
      <c r="DJ20" s="125"/>
      <c r="DK20" s="125"/>
      <c r="DL20" s="21">
        <f t="shared" si="1"/>
        <v>3085</v>
      </c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</row>
    <row r="21" spans="1:224" ht="15">
      <c r="A21" s="6">
        <v>431780</v>
      </c>
      <c r="B21" s="7" t="s">
        <v>58</v>
      </c>
      <c r="C21" s="8">
        <v>89</v>
      </c>
      <c r="D21" s="8">
        <v>140</v>
      </c>
      <c r="E21" s="8">
        <v>149</v>
      </c>
      <c r="F21" s="8">
        <v>240</v>
      </c>
      <c r="G21" s="9">
        <v>190</v>
      </c>
      <c r="H21" s="8">
        <v>100</v>
      </c>
      <c r="I21" s="8">
        <v>200</v>
      </c>
      <c r="J21" s="9">
        <v>300</v>
      </c>
      <c r="K21" s="21">
        <v>420</v>
      </c>
      <c r="L21" s="8">
        <v>50</v>
      </c>
      <c r="M21" s="8">
        <v>390</v>
      </c>
      <c r="N21" s="8">
        <v>100</v>
      </c>
      <c r="O21" s="8">
        <v>310</v>
      </c>
      <c r="P21" s="10">
        <v>30</v>
      </c>
      <c r="Q21" s="10">
        <v>860</v>
      </c>
      <c r="R21" s="11">
        <v>220</v>
      </c>
      <c r="S21" s="11">
        <v>180</v>
      </c>
      <c r="T21" s="12">
        <v>385</v>
      </c>
      <c r="U21" s="13">
        <v>240</v>
      </c>
      <c r="V21" s="14">
        <v>255</v>
      </c>
      <c r="W21" s="15">
        <v>70</v>
      </c>
      <c r="X21" s="16">
        <v>475</v>
      </c>
      <c r="Y21" s="17">
        <v>615</v>
      </c>
      <c r="Z21" s="18">
        <v>40</v>
      </c>
      <c r="AA21" s="19">
        <v>90</v>
      </c>
      <c r="AB21" s="18">
        <v>190</v>
      </c>
      <c r="AC21" s="17">
        <v>170</v>
      </c>
      <c r="AD21" s="19">
        <v>670</v>
      </c>
      <c r="AE21" s="18">
        <v>174</v>
      </c>
      <c r="AF21" s="20">
        <v>495</v>
      </c>
      <c r="AG21" s="19">
        <v>-60</v>
      </c>
      <c r="AH21" s="21">
        <v>390</v>
      </c>
      <c r="AI21" s="21">
        <v>36</v>
      </c>
      <c r="AJ21" s="21">
        <v>275</v>
      </c>
      <c r="AK21" s="22">
        <v>198</v>
      </c>
      <c r="AL21" s="18">
        <v>100</v>
      </c>
      <c r="AM21" s="23">
        <v>156</v>
      </c>
      <c r="AN21" s="24">
        <v>0</v>
      </c>
      <c r="AO21" s="21">
        <v>250</v>
      </c>
      <c r="AP21" s="45">
        <v>125</v>
      </c>
      <c r="AQ21" s="26">
        <v>130</v>
      </c>
      <c r="AR21" s="26">
        <v>198</v>
      </c>
      <c r="AS21" s="27">
        <v>84</v>
      </c>
      <c r="AT21" s="19">
        <f t="shared" si="0"/>
        <v>885</v>
      </c>
      <c r="AU21" s="28">
        <v>186</v>
      </c>
      <c r="AV21" s="28">
        <v>255</v>
      </c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1">
        <f t="shared" si="1"/>
        <v>11045</v>
      </c>
    </row>
    <row r="22" spans="1:224" ht="15">
      <c r="A22" s="29">
        <v>431910</v>
      </c>
      <c r="B22" s="30" t="s">
        <v>59</v>
      </c>
      <c r="C22" s="31">
        <v>53</v>
      </c>
      <c r="D22" s="31">
        <v>50</v>
      </c>
      <c r="E22" s="31">
        <v>73</v>
      </c>
      <c r="F22" s="31">
        <v>130</v>
      </c>
      <c r="G22" s="5">
        <v>90</v>
      </c>
      <c r="H22" s="31">
        <v>40</v>
      </c>
      <c r="I22" s="31">
        <v>110</v>
      </c>
      <c r="J22" s="5">
        <v>150</v>
      </c>
      <c r="K22" s="31">
        <v>210</v>
      </c>
      <c r="L22" s="31">
        <v>30</v>
      </c>
      <c r="M22" s="31">
        <v>200</v>
      </c>
      <c r="N22" s="31">
        <v>40</v>
      </c>
      <c r="O22" s="31">
        <v>150</v>
      </c>
      <c r="P22" s="32">
        <v>10</v>
      </c>
      <c r="Q22" s="32">
        <v>400</v>
      </c>
      <c r="R22" s="33">
        <v>110</v>
      </c>
      <c r="S22" s="33">
        <v>100</v>
      </c>
      <c r="T22" s="34">
        <v>170</v>
      </c>
      <c r="U22" s="35">
        <v>130</v>
      </c>
      <c r="V22" s="34">
        <v>110</v>
      </c>
      <c r="W22" s="35">
        <v>40</v>
      </c>
      <c r="X22" s="36">
        <v>210</v>
      </c>
      <c r="Y22" s="33">
        <v>215</v>
      </c>
      <c r="Z22" s="36">
        <v>20</v>
      </c>
      <c r="AA22" s="37">
        <v>40</v>
      </c>
      <c r="AB22" s="36">
        <v>90</v>
      </c>
      <c r="AC22" s="33">
        <v>90</v>
      </c>
      <c r="AD22" s="37">
        <v>160</v>
      </c>
      <c r="AE22" s="36">
        <v>54</v>
      </c>
      <c r="AF22" s="38">
        <v>195</v>
      </c>
      <c r="AG22" s="37">
        <v>-20</v>
      </c>
      <c r="AH22" s="31">
        <v>170</v>
      </c>
      <c r="AI22" s="31">
        <v>12</v>
      </c>
      <c r="AJ22" s="31">
        <v>140</v>
      </c>
      <c r="AK22" s="39">
        <v>90</v>
      </c>
      <c r="AL22" s="36">
        <v>40</v>
      </c>
      <c r="AM22" s="40">
        <v>66</v>
      </c>
      <c r="AN22" s="37">
        <v>0</v>
      </c>
      <c r="AO22" s="31">
        <v>120</v>
      </c>
      <c r="AP22" s="41">
        <v>45</v>
      </c>
      <c r="AQ22" s="42">
        <v>50</v>
      </c>
      <c r="AR22" s="42">
        <v>90</v>
      </c>
      <c r="AS22" s="2">
        <v>42</v>
      </c>
      <c r="AT22" s="43">
        <f t="shared" si="0"/>
        <v>390</v>
      </c>
      <c r="AU22" s="2">
        <v>84</v>
      </c>
      <c r="AV22" s="2">
        <v>95</v>
      </c>
      <c r="AW22" s="2"/>
      <c r="AX22" s="2"/>
      <c r="AY22" s="2"/>
      <c r="AZ22" s="2"/>
      <c r="BA22" s="2"/>
      <c r="BB22" s="2"/>
      <c r="BC22" s="2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24"/>
      <c r="DA22" s="124"/>
      <c r="DB22" s="124"/>
      <c r="DC22" s="124"/>
      <c r="DD22" s="124"/>
      <c r="DE22" s="124"/>
      <c r="DF22" s="124"/>
      <c r="DG22" s="125"/>
      <c r="DH22" s="125"/>
      <c r="DI22" s="125"/>
      <c r="DJ22" s="125"/>
      <c r="DK22" s="125"/>
      <c r="DL22" s="21">
        <f t="shared" si="1"/>
        <v>4884</v>
      </c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</row>
    <row r="23" spans="1:224" ht="15">
      <c r="A23" s="6">
        <v>431973</v>
      </c>
      <c r="B23" s="7" t="s">
        <v>60</v>
      </c>
      <c r="C23" s="8">
        <v>818</v>
      </c>
      <c r="D23" s="8">
        <v>20</v>
      </c>
      <c r="E23" s="8">
        <v>828</v>
      </c>
      <c r="F23" s="8">
        <v>40</v>
      </c>
      <c r="G23" s="9">
        <v>20</v>
      </c>
      <c r="H23" s="8">
        <v>20</v>
      </c>
      <c r="I23" s="8">
        <v>30</v>
      </c>
      <c r="J23" s="9">
        <v>40</v>
      </c>
      <c r="K23" s="21">
        <v>70</v>
      </c>
      <c r="L23" s="8">
        <v>10</v>
      </c>
      <c r="M23" s="8">
        <v>50</v>
      </c>
      <c r="N23" s="8">
        <v>10</v>
      </c>
      <c r="O23" s="8">
        <v>60</v>
      </c>
      <c r="P23" s="10">
        <v>10</v>
      </c>
      <c r="Q23" s="10">
        <v>110</v>
      </c>
      <c r="R23" s="11">
        <v>35</v>
      </c>
      <c r="S23" s="11">
        <v>40</v>
      </c>
      <c r="T23" s="12">
        <v>55</v>
      </c>
      <c r="U23" s="13">
        <v>30</v>
      </c>
      <c r="V23" s="14">
        <v>35</v>
      </c>
      <c r="W23" s="15">
        <v>10</v>
      </c>
      <c r="X23" s="16">
        <v>70</v>
      </c>
      <c r="Y23" s="17">
        <v>100</v>
      </c>
      <c r="Z23" s="18">
        <v>0</v>
      </c>
      <c r="AA23" s="19">
        <v>20</v>
      </c>
      <c r="AB23" s="18">
        <v>20</v>
      </c>
      <c r="AC23" s="17">
        <v>30</v>
      </c>
      <c r="AD23" s="19">
        <v>50</v>
      </c>
      <c r="AE23" s="18">
        <v>36</v>
      </c>
      <c r="AF23" s="20">
        <v>65</v>
      </c>
      <c r="AG23" s="19">
        <v>0</v>
      </c>
      <c r="AH23" s="21">
        <v>60</v>
      </c>
      <c r="AI23" s="21">
        <v>12</v>
      </c>
      <c r="AJ23" s="21">
        <v>15</v>
      </c>
      <c r="AK23" s="22">
        <v>30</v>
      </c>
      <c r="AL23" s="18">
        <v>10</v>
      </c>
      <c r="AM23" s="23">
        <v>30</v>
      </c>
      <c r="AN23" s="24">
        <v>0</v>
      </c>
      <c r="AO23" s="21">
        <v>45</v>
      </c>
      <c r="AP23" s="45">
        <v>20</v>
      </c>
      <c r="AQ23" s="26">
        <v>20</v>
      </c>
      <c r="AR23" s="26">
        <v>30</v>
      </c>
      <c r="AS23" s="27">
        <v>12</v>
      </c>
      <c r="AT23" s="19">
        <f t="shared" si="0"/>
        <v>125</v>
      </c>
      <c r="AU23" s="28">
        <v>30</v>
      </c>
      <c r="AV23" s="28">
        <v>40</v>
      </c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1">
        <f t="shared" si="1"/>
        <v>3211</v>
      </c>
    </row>
    <row r="24" spans="1:224" ht="15">
      <c r="A24" s="29">
        <v>432023</v>
      </c>
      <c r="B24" s="30" t="s">
        <v>61</v>
      </c>
      <c r="C24" s="31">
        <v>25</v>
      </c>
      <c r="D24" s="31">
        <v>10</v>
      </c>
      <c r="E24" s="31">
        <v>35</v>
      </c>
      <c r="F24" s="31">
        <v>40</v>
      </c>
      <c r="G24" s="5">
        <v>40</v>
      </c>
      <c r="H24" s="31">
        <v>20</v>
      </c>
      <c r="I24" s="31">
        <v>30</v>
      </c>
      <c r="J24" s="5">
        <v>50</v>
      </c>
      <c r="K24" s="31">
        <v>80</v>
      </c>
      <c r="L24" s="31">
        <v>10</v>
      </c>
      <c r="M24" s="31">
        <v>70</v>
      </c>
      <c r="N24" s="31">
        <v>20</v>
      </c>
      <c r="O24" s="31">
        <v>70</v>
      </c>
      <c r="P24" s="32">
        <v>10</v>
      </c>
      <c r="Q24" s="32">
        <v>150</v>
      </c>
      <c r="R24" s="33">
        <v>55</v>
      </c>
      <c r="S24" s="33">
        <v>40</v>
      </c>
      <c r="T24" s="34">
        <v>75</v>
      </c>
      <c r="U24" s="35">
        <v>40</v>
      </c>
      <c r="V24" s="34">
        <v>75</v>
      </c>
      <c r="W24" s="35">
        <v>10</v>
      </c>
      <c r="X24" s="36">
        <v>100</v>
      </c>
      <c r="Y24" s="33">
        <v>130</v>
      </c>
      <c r="Z24" s="36">
        <v>10</v>
      </c>
      <c r="AA24" s="37">
        <v>20</v>
      </c>
      <c r="AB24" s="36">
        <v>40</v>
      </c>
      <c r="AC24" s="33">
        <v>40</v>
      </c>
      <c r="AD24" s="37">
        <v>70</v>
      </c>
      <c r="AE24" s="36">
        <v>36</v>
      </c>
      <c r="AF24" s="38">
        <v>95</v>
      </c>
      <c r="AG24" s="37">
        <v>0</v>
      </c>
      <c r="AH24" s="31">
        <v>60</v>
      </c>
      <c r="AI24" s="31">
        <v>12</v>
      </c>
      <c r="AJ24" s="31">
        <v>45</v>
      </c>
      <c r="AK24" s="39">
        <v>48</v>
      </c>
      <c r="AL24" s="36">
        <v>20</v>
      </c>
      <c r="AM24" s="40">
        <v>36</v>
      </c>
      <c r="AN24" s="37">
        <v>0</v>
      </c>
      <c r="AO24" s="31">
        <v>65</v>
      </c>
      <c r="AP24" s="41">
        <v>20</v>
      </c>
      <c r="AQ24" s="42">
        <v>10</v>
      </c>
      <c r="AR24" s="42">
        <v>48</v>
      </c>
      <c r="AS24" s="2">
        <v>18</v>
      </c>
      <c r="AT24" s="43">
        <f t="shared" si="0"/>
        <v>225</v>
      </c>
      <c r="AU24" s="2">
        <v>42</v>
      </c>
      <c r="AV24" s="2">
        <v>55</v>
      </c>
      <c r="AW24" s="2"/>
      <c r="AX24" s="2"/>
      <c r="AY24" s="2"/>
      <c r="AZ24" s="2"/>
      <c r="BA24" s="2"/>
      <c r="BB24" s="2"/>
      <c r="BC24" s="2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24"/>
      <c r="DA24" s="124"/>
      <c r="DB24" s="124"/>
      <c r="DC24" s="124"/>
      <c r="DD24" s="124"/>
      <c r="DE24" s="124"/>
      <c r="DF24" s="124"/>
      <c r="DG24" s="125"/>
      <c r="DH24" s="125"/>
      <c r="DI24" s="125"/>
      <c r="DJ24" s="125"/>
      <c r="DK24" s="125"/>
      <c r="DL24" s="21">
        <f t="shared" si="1"/>
        <v>2200</v>
      </c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</row>
    <row r="25" spans="1:224" ht="15">
      <c r="A25" s="156" t="s">
        <v>62</v>
      </c>
      <c r="B25" s="156"/>
      <c r="C25" s="8">
        <f t="shared" ref="C25:I25" si="2">SUM(C5:C24)</f>
        <v>3200</v>
      </c>
      <c r="D25" s="8">
        <f t="shared" si="2"/>
        <v>2200</v>
      </c>
      <c r="E25" s="8">
        <f t="shared" si="2"/>
        <v>4240</v>
      </c>
      <c r="F25" s="8">
        <f t="shared" si="2"/>
        <v>4340</v>
      </c>
      <c r="G25" s="9">
        <f t="shared" si="2"/>
        <v>3250</v>
      </c>
      <c r="H25" s="8">
        <f t="shared" si="2"/>
        <v>1780</v>
      </c>
      <c r="I25" s="8">
        <f t="shared" si="2"/>
        <v>3600</v>
      </c>
      <c r="J25" s="9">
        <v>4780</v>
      </c>
      <c r="K25" s="21">
        <v>6840</v>
      </c>
      <c r="L25" s="8">
        <f t="shared" ref="L25:Q25" si="3">SUM(L5:L24)</f>
        <v>850</v>
      </c>
      <c r="M25" s="8">
        <f t="shared" si="3"/>
        <v>6250</v>
      </c>
      <c r="N25" s="8">
        <f t="shared" si="3"/>
        <v>1550</v>
      </c>
      <c r="O25" s="8">
        <f t="shared" si="3"/>
        <v>4910</v>
      </c>
      <c r="P25" s="10">
        <f t="shared" si="3"/>
        <v>605</v>
      </c>
      <c r="Q25" s="10">
        <f t="shared" si="3"/>
        <v>13520</v>
      </c>
      <c r="R25" s="11">
        <v>3380</v>
      </c>
      <c r="S25" s="11">
        <v>3120</v>
      </c>
      <c r="T25" s="12">
        <f>SUM(T5:T24)</f>
        <v>5915</v>
      </c>
      <c r="U25" s="12">
        <f>SUM(U5:U24)</f>
        <v>3800</v>
      </c>
      <c r="V25" s="14">
        <f>SUM(V5:V24)</f>
        <v>3990</v>
      </c>
      <c r="W25" s="15">
        <f>SUM(W5:W24)</f>
        <v>1080</v>
      </c>
      <c r="X25" s="16">
        <v>7215</v>
      </c>
      <c r="Y25" s="17">
        <v>9450</v>
      </c>
      <c r="Z25" s="47">
        <f>SUM(Z5:Z24)</f>
        <v>690</v>
      </c>
      <c r="AA25" s="19">
        <v>1400</v>
      </c>
      <c r="AB25" s="47">
        <f t="shared" ref="AB25:AG25" si="4">SUM(AB5:AB24)</f>
        <v>3250</v>
      </c>
      <c r="AC25" s="48">
        <f t="shared" si="4"/>
        <v>2790</v>
      </c>
      <c r="AD25" s="19">
        <f t="shared" si="4"/>
        <v>5960</v>
      </c>
      <c r="AE25" s="47">
        <f t="shared" si="4"/>
        <v>2226</v>
      </c>
      <c r="AF25" s="49">
        <f t="shared" si="4"/>
        <v>7570</v>
      </c>
      <c r="AG25" s="19">
        <f t="shared" si="4"/>
        <v>-380</v>
      </c>
      <c r="AH25" s="21">
        <v>6565</v>
      </c>
      <c r="AI25" s="21">
        <v>702</v>
      </c>
      <c r="AJ25" s="19">
        <f t="shared" ref="AJ25:AS25" si="5">SUM(AJ5:AJ24)</f>
        <v>5285</v>
      </c>
      <c r="AK25" s="19">
        <f t="shared" si="5"/>
        <v>3120</v>
      </c>
      <c r="AL25" s="47">
        <f t="shared" si="5"/>
        <v>1550</v>
      </c>
      <c r="AM25" s="10">
        <f t="shared" si="5"/>
        <v>2742</v>
      </c>
      <c r="AN25" s="24">
        <f t="shared" si="5"/>
        <v>400</v>
      </c>
      <c r="AO25" s="21">
        <f t="shared" si="5"/>
        <v>3985</v>
      </c>
      <c r="AP25" s="45">
        <f t="shared" si="5"/>
        <v>2095</v>
      </c>
      <c r="AQ25" s="26">
        <f t="shared" si="5"/>
        <v>2180</v>
      </c>
      <c r="AR25" s="21">
        <f t="shared" si="5"/>
        <v>3132</v>
      </c>
      <c r="AS25" s="27">
        <f t="shared" si="5"/>
        <v>1338</v>
      </c>
      <c r="AT25" s="19">
        <f t="shared" si="0"/>
        <v>13785</v>
      </c>
      <c r="AU25" s="28">
        <f>SUM(AU5:AU24)</f>
        <v>2922</v>
      </c>
      <c r="AV25" s="28">
        <f>SUM(AV5:AV24)</f>
        <v>4095</v>
      </c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1">
        <f t="shared" si="1"/>
        <v>177267</v>
      </c>
    </row>
    <row r="26" spans="1:224" ht="14.25">
      <c r="O26" s="46"/>
      <c r="P26" s="50"/>
      <c r="Q26" s="51"/>
      <c r="R26" s="52"/>
      <c r="S26" s="46"/>
    </row>
    <row r="27" spans="1:224" ht="14.25">
      <c r="O27" s="46"/>
      <c r="P27" s="50"/>
      <c r="Q27" s="51"/>
      <c r="R27" s="52"/>
      <c r="S27" s="46"/>
    </row>
    <row r="28" spans="1:224" ht="14.25">
      <c r="O28" s="46"/>
      <c r="P28" s="50"/>
      <c r="Q28" s="51"/>
      <c r="R28" s="52"/>
      <c r="S28" s="46"/>
    </row>
    <row r="29" spans="1:224" s="4" customFormat="1" ht="39.75" customHeight="1">
      <c r="A29" s="134" t="s">
        <v>0</v>
      </c>
      <c r="B29" s="134" t="s">
        <v>1</v>
      </c>
      <c r="C29" s="136" t="s">
        <v>63</v>
      </c>
      <c r="D29" s="136" t="s">
        <v>64</v>
      </c>
      <c r="E29" s="138" t="s">
        <v>65</v>
      </c>
      <c r="F29" s="139"/>
      <c r="G29" s="136" t="s">
        <v>66</v>
      </c>
      <c r="H29" s="131" t="s">
        <v>6</v>
      </c>
      <c r="I29" s="132"/>
      <c r="J29" s="133"/>
      <c r="K29" s="136" t="s">
        <v>67</v>
      </c>
      <c r="L29" s="136" t="s">
        <v>68</v>
      </c>
      <c r="M29" s="136" t="s">
        <v>69</v>
      </c>
      <c r="N29" s="131" t="s">
        <v>10</v>
      </c>
      <c r="O29" s="133"/>
      <c r="P29" s="131" t="s">
        <v>11</v>
      </c>
      <c r="Q29" s="133"/>
      <c r="R29" s="131" t="s">
        <v>12</v>
      </c>
      <c r="S29" s="132"/>
      <c r="T29" s="133"/>
      <c r="U29" s="131" t="s">
        <v>13</v>
      </c>
      <c r="V29" s="133"/>
      <c r="W29" s="131" t="s">
        <v>14</v>
      </c>
      <c r="X29" s="132"/>
      <c r="Y29" s="133"/>
      <c r="Z29" s="131" t="s">
        <v>15</v>
      </c>
      <c r="AA29" s="132"/>
      <c r="AB29" s="133"/>
      <c r="AC29" s="136" t="s">
        <v>16</v>
      </c>
      <c r="AD29" s="131" t="s">
        <v>17</v>
      </c>
      <c r="AE29" s="133"/>
      <c r="AF29" s="136" t="s">
        <v>70</v>
      </c>
      <c r="AG29" s="131" t="s">
        <v>19</v>
      </c>
      <c r="AH29" s="133"/>
      <c r="AI29" s="136" t="s">
        <v>71</v>
      </c>
      <c r="AJ29" s="136" t="s">
        <v>72</v>
      </c>
      <c r="AK29" s="136" t="s">
        <v>73</v>
      </c>
      <c r="AL29" s="158" t="s">
        <v>23</v>
      </c>
      <c r="AM29" s="131" t="s">
        <v>74</v>
      </c>
      <c r="AN29" s="133"/>
      <c r="AO29" s="131" t="s">
        <v>75</v>
      </c>
      <c r="AP29" s="132"/>
      <c r="AQ29" s="133"/>
      <c r="AR29" s="136" t="s">
        <v>76</v>
      </c>
      <c r="AS29" s="131" t="s">
        <v>27</v>
      </c>
      <c r="AT29" s="133"/>
      <c r="AU29" s="131" t="s">
        <v>77</v>
      </c>
      <c r="AV29" s="133"/>
      <c r="AW29" s="149" t="s">
        <v>78</v>
      </c>
      <c r="AX29" s="150"/>
      <c r="AY29" s="151"/>
      <c r="AZ29" s="152" t="s">
        <v>79</v>
      </c>
      <c r="BA29" s="153"/>
      <c r="BB29" s="154"/>
      <c r="BC29" s="131" t="s">
        <v>80</v>
      </c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3"/>
      <c r="DM29" s="142" t="s">
        <v>105</v>
      </c>
      <c r="DN29" s="144"/>
      <c r="DO29" s="142" t="s">
        <v>108</v>
      </c>
      <c r="DP29" s="144"/>
      <c r="DQ29" s="142" t="s">
        <v>110</v>
      </c>
      <c r="DR29" s="144"/>
      <c r="DS29" s="142" t="s">
        <v>111</v>
      </c>
      <c r="DT29" s="143"/>
      <c r="DU29" s="143"/>
      <c r="DV29" s="144"/>
      <c r="DW29" s="142" t="s">
        <v>118</v>
      </c>
      <c r="DX29" s="143"/>
      <c r="DY29" s="143"/>
      <c r="DZ29" s="144"/>
      <c r="EA29" s="142" t="s">
        <v>119</v>
      </c>
      <c r="EB29" s="144"/>
      <c r="EC29" s="142" t="s">
        <v>120</v>
      </c>
      <c r="ED29" s="144"/>
      <c r="EE29" s="142" t="s">
        <v>121</v>
      </c>
      <c r="EF29" s="143"/>
      <c r="EG29" s="144"/>
      <c r="EH29" s="142" t="s">
        <v>126</v>
      </c>
      <c r="EI29" s="144"/>
      <c r="EJ29" s="142" t="s">
        <v>128</v>
      </c>
      <c r="EK29" s="143"/>
      <c r="EL29" s="144"/>
      <c r="EM29" s="145" t="s">
        <v>129</v>
      </c>
      <c r="EN29" s="146"/>
      <c r="EO29" s="145" t="s">
        <v>130</v>
      </c>
      <c r="EP29" s="146"/>
      <c r="EQ29" s="145" t="s">
        <v>131</v>
      </c>
      <c r="ER29" s="146"/>
      <c r="ES29" s="145" t="s">
        <v>132</v>
      </c>
      <c r="ET29" s="147"/>
      <c r="EU29" s="147"/>
      <c r="EV29" s="146"/>
      <c r="EW29" s="145" t="s">
        <v>135</v>
      </c>
      <c r="EX29" s="147"/>
      <c r="EY29" s="147"/>
      <c r="EZ29" s="146"/>
      <c r="FA29" s="145" t="s">
        <v>136</v>
      </c>
      <c r="FB29" s="147"/>
      <c r="FC29" s="146"/>
      <c r="FD29" s="128" t="s">
        <v>138</v>
      </c>
      <c r="FE29" s="129"/>
      <c r="FF29" s="129"/>
      <c r="FG29" s="130"/>
      <c r="FH29" s="121" t="s">
        <v>141</v>
      </c>
      <c r="FI29" s="128" t="s">
        <v>145</v>
      </c>
      <c r="FJ29" s="129"/>
      <c r="FK29" s="129"/>
      <c r="FL29" s="128" t="s">
        <v>143</v>
      </c>
      <c r="FM29" s="129"/>
      <c r="FN29" s="130"/>
      <c r="FO29" s="128" t="s">
        <v>146</v>
      </c>
      <c r="FP29" s="130"/>
      <c r="FQ29" s="128" t="s">
        <v>147</v>
      </c>
      <c r="FR29" s="129"/>
      <c r="FS29" s="129"/>
      <c r="FT29" s="129"/>
      <c r="FU29" s="129"/>
      <c r="FV29" s="130"/>
      <c r="FW29" s="128" t="s">
        <v>148</v>
      </c>
      <c r="FX29" s="129"/>
      <c r="FY29" s="129"/>
      <c r="FZ29" s="130"/>
      <c r="GA29" s="128" t="s">
        <v>149</v>
      </c>
      <c r="GB29" s="129"/>
      <c r="GC29" s="129"/>
      <c r="GD29" s="129"/>
      <c r="GE29" s="130"/>
      <c r="GF29" s="128" t="s">
        <v>150</v>
      </c>
      <c r="GG29" s="129"/>
      <c r="GH29" s="129"/>
      <c r="GI29" s="130"/>
      <c r="GJ29" s="121" t="s">
        <v>152</v>
      </c>
      <c r="GK29" s="128" t="s">
        <v>153</v>
      </c>
      <c r="GL29" s="129"/>
      <c r="GM29" s="129"/>
      <c r="GN29" s="129" t="s">
        <v>154</v>
      </c>
      <c r="GO29" s="129"/>
      <c r="GP29" s="129" t="s">
        <v>155</v>
      </c>
      <c r="GQ29" s="130"/>
      <c r="GR29" s="128" t="s">
        <v>156</v>
      </c>
      <c r="GS29" s="130"/>
      <c r="GT29" s="128" t="s">
        <v>158</v>
      </c>
      <c r="GU29" s="130"/>
      <c r="GV29" s="128" t="s">
        <v>160</v>
      </c>
      <c r="GW29" s="129"/>
      <c r="GX29" s="130"/>
      <c r="GY29" s="128" t="s">
        <v>161</v>
      </c>
      <c r="GZ29" s="130"/>
      <c r="HA29" s="122" t="s">
        <v>162</v>
      </c>
      <c r="HB29" s="128" t="s">
        <v>163</v>
      </c>
      <c r="HC29" s="129"/>
      <c r="HD29" s="130"/>
      <c r="HE29" s="127" t="s">
        <v>166</v>
      </c>
      <c r="HF29" s="127" t="s">
        <v>167</v>
      </c>
      <c r="HG29" s="128" t="s">
        <v>168</v>
      </c>
      <c r="HH29" s="130"/>
      <c r="HI29" s="140" t="s">
        <v>32</v>
      </c>
    </row>
    <row r="30" spans="1:224" s="4" customFormat="1">
      <c r="A30" s="135"/>
      <c r="B30" s="135"/>
      <c r="C30" s="137"/>
      <c r="D30" s="137"/>
      <c r="E30" s="53" t="s">
        <v>81</v>
      </c>
      <c r="F30" s="54" t="s">
        <v>82</v>
      </c>
      <c r="G30" s="137"/>
      <c r="H30" s="55" t="s">
        <v>83</v>
      </c>
      <c r="I30" s="55" t="s">
        <v>84</v>
      </c>
      <c r="J30" s="55" t="s">
        <v>85</v>
      </c>
      <c r="K30" s="137"/>
      <c r="L30" s="137"/>
      <c r="M30" s="137"/>
      <c r="N30" s="54" t="s">
        <v>86</v>
      </c>
      <c r="O30" s="54" t="s">
        <v>87</v>
      </c>
      <c r="P30" s="56" t="s">
        <v>86</v>
      </c>
      <c r="Q30" s="56" t="s">
        <v>87</v>
      </c>
      <c r="R30" s="56" t="s">
        <v>86</v>
      </c>
      <c r="S30" s="56" t="s">
        <v>87</v>
      </c>
      <c r="T30" s="56" t="s">
        <v>88</v>
      </c>
      <c r="U30" s="56" t="s">
        <v>86</v>
      </c>
      <c r="V30" s="56" t="s">
        <v>89</v>
      </c>
      <c r="W30" s="56" t="s">
        <v>86</v>
      </c>
      <c r="X30" s="56" t="s">
        <v>90</v>
      </c>
      <c r="Y30" s="57" t="s">
        <v>89</v>
      </c>
      <c r="Z30" s="56" t="s">
        <v>86</v>
      </c>
      <c r="AA30" s="56" t="s">
        <v>90</v>
      </c>
      <c r="AB30" s="56" t="s">
        <v>89</v>
      </c>
      <c r="AC30" s="137"/>
      <c r="AD30" s="56" t="s">
        <v>86</v>
      </c>
      <c r="AE30" s="56" t="s">
        <v>89</v>
      </c>
      <c r="AF30" s="137"/>
      <c r="AG30" s="56" t="s">
        <v>91</v>
      </c>
      <c r="AH30" s="56" t="s">
        <v>89</v>
      </c>
      <c r="AI30" s="137"/>
      <c r="AJ30" s="137"/>
      <c r="AK30" s="137"/>
      <c r="AL30" s="159"/>
      <c r="AM30" s="56" t="s">
        <v>92</v>
      </c>
      <c r="AN30" s="54" t="s">
        <v>93</v>
      </c>
      <c r="AO30" s="56" t="s">
        <v>94</v>
      </c>
      <c r="AP30" s="56" t="s">
        <v>91</v>
      </c>
      <c r="AQ30" s="54" t="s">
        <v>95</v>
      </c>
      <c r="AR30" s="137"/>
      <c r="AS30" s="56" t="s">
        <v>96</v>
      </c>
      <c r="AT30" s="54" t="s">
        <v>97</v>
      </c>
      <c r="AU30" s="56" t="s">
        <v>98</v>
      </c>
      <c r="AV30" s="56" t="s">
        <v>99</v>
      </c>
      <c r="AW30" s="58" t="s">
        <v>100</v>
      </c>
      <c r="AX30" s="58" t="s">
        <v>101</v>
      </c>
      <c r="AY30" s="58" t="s">
        <v>102</v>
      </c>
      <c r="AZ30" s="59" t="s">
        <v>95</v>
      </c>
      <c r="BA30" s="60" t="s">
        <v>103</v>
      </c>
      <c r="BB30" s="61" t="s">
        <v>91</v>
      </c>
      <c r="BC30" s="56" t="s">
        <v>95</v>
      </c>
      <c r="DL30" s="56" t="s">
        <v>104</v>
      </c>
      <c r="DM30" s="77" t="s">
        <v>106</v>
      </c>
      <c r="DN30" s="77" t="s">
        <v>96</v>
      </c>
      <c r="DO30" s="77" t="s">
        <v>113</v>
      </c>
      <c r="DP30" s="77" t="s">
        <v>97</v>
      </c>
      <c r="DQ30" s="77" t="s">
        <v>114</v>
      </c>
      <c r="DR30" s="77" t="s">
        <v>115</v>
      </c>
      <c r="DS30" s="77" t="s">
        <v>96</v>
      </c>
      <c r="DT30" s="77" t="s">
        <v>114</v>
      </c>
      <c r="DU30" s="77" t="s">
        <v>116</v>
      </c>
      <c r="DV30" s="77" t="s">
        <v>115</v>
      </c>
      <c r="DW30" s="77" t="s">
        <v>117</v>
      </c>
      <c r="DX30" s="77" t="s">
        <v>97</v>
      </c>
      <c r="DY30" s="77" t="s">
        <v>96</v>
      </c>
      <c r="DZ30" s="77" t="s">
        <v>116</v>
      </c>
      <c r="EA30" s="77" t="s">
        <v>96</v>
      </c>
      <c r="EB30" s="77" t="s">
        <v>116</v>
      </c>
      <c r="EC30" s="77" t="s">
        <v>96</v>
      </c>
      <c r="ED30" s="77" t="s">
        <v>116</v>
      </c>
      <c r="EE30" s="77" t="s">
        <v>123</v>
      </c>
      <c r="EF30" s="77" t="s">
        <v>124</v>
      </c>
      <c r="EG30" s="77" t="s">
        <v>96</v>
      </c>
      <c r="EH30" s="116" t="s">
        <v>96</v>
      </c>
      <c r="EI30" s="116" t="s">
        <v>116</v>
      </c>
      <c r="EJ30" s="116" t="s">
        <v>96</v>
      </c>
      <c r="EK30" s="116" t="s">
        <v>117</v>
      </c>
      <c r="EL30" s="116" t="s">
        <v>97</v>
      </c>
      <c r="EM30" s="120" t="s">
        <v>116</v>
      </c>
      <c r="EN30" s="120" t="s">
        <v>96</v>
      </c>
      <c r="EO30" s="116" t="s">
        <v>123</v>
      </c>
      <c r="EP30" s="116" t="s">
        <v>96</v>
      </c>
      <c r="EQ30" s="116" t="s">
        <v>106</v>
      </c>
      <c r="ER30" s="116" t="s">
        <v>96</v>
      </c>
      <c r="ES30" s="116" t="s">
        <v>113</v>
      </c>
      <c r="ET30" s="116" t="s">
        <v>97</v>
      </c>
      <c r="EU30" s="116" t="s">
        <v>96</v>
      </c>
      <c r="EV30" s="116" t="s">
        <v>134</v>
      </c>
      <c r="EW30" s="116" t="s">
        <v>97</v>
      </c>
      <c r="EX30" s="116" t="s">
        <v>117</v>
      </c>
      <c r="EY30" s="116" t="s">
        <v>96</v>
      </c>
      <c r="EZ30" s="116" t="s">
        <v>116</v>
      </c>
      <c r="FA30" s="116" t="s">
        <v>123</v>
      </c>
      <c r="FB30" s="116" t="s">
        <v>117</v>
      </c>
      <c r="FC30" s="116" t="s">
        <v>97</v>
      </c>
      <c r="FD30" s="116" t="s">
        <v>139</v>
      </c>
      <c r="FE30" s="116" t="s">
        <v>117</v>
      </c>
      <c r="FF30" s="116" t="s">
        <v>116</v>
      </c>
      <c r="FG30" s="116" t="s">
        <v>96</v>
      </c>
      <c r="FH30" s="116" t="s">
        <v>38</v>
      </c>
      <c r="FI30" s="116" t="s">
        <v>96</v>
      </c>
      <c r="FJ30" s="116" t="s">
        <v>117</v>
      </c>
      <c r="FK30" s="116" t="s">
        <v>144</v>
      </c>
      <c r="FL30" s="116" t="s">
        <v>97</v>
      </c>
      <c r="FM30" s="116" t="s">
        <v>96</v>
      </c>
      <c r="FN30" s="116" t="s">
        <v>144</v>
      </c>
      <c r="FO30" s="116" t="s">
        <v>97</v>
      </c>
      <c r="FP30" s="116" t="s">
        <v>123</v>
      </c>
      <c r="FQ30" s="116" t="s">
        <v>123</v>
      </c>
      <c r="FR30" s="116" t="s">
        <v>97</v>
      </c>
      <c r="FS30" s="116" t="s">
        <v>117</v>
      </c>
      <c r="FT30" s="116" t="s">
        <v>116</v>
      </c>
      <c r="FU30" s="116" t="s">
        <v>96</v>
      </c>
      <c r="FV30" s="116" t="s">
        <v>144</v>
      </c>
      <c r="FW30" s="116" t="s">
        <v>123</v>
      </c>
      <c r="FX30" s="116" t="s">
        <v>117</v>
      </c>
      <c r="FY30" s="116" t="s">
        <v>96</v>
      </c>
      <c r="FZ30" s="116" t="s">
        <v>144</v>
      </c>
      <c r="GA30" s="116" t="s">
        <v>123</v>
      </c>
      <c r="GB30" s="116" t="s">
        <v>97</v>
      </c>
      <c r="GC30" s="116" t="s">
        <v>117</v>
      </c>
      <c r="GD30" s="116" t="s">
        <v>96</v>
      </c>
      <c r="GE30" s="116" t="s">
        <v>144</v>
      </c>
      <c r="GF30" s="116" t="s">
        <v>123</v>
      </c>
      <c r="GG30" s="116" t="s">
        <v>97</v>
      </c>
      <c r="GH30" s="116" t="s">
        <v>117</v>
      </c>
      <c r="GI30" s="116" t="s">
        <v>151</v>
      </c>
      <c r="GJ30" s="116" t="s">
        <v>117</v>
      </c>
      <c r="GK30" s="116" t="s">
        <v>97</v>
      </c>
      <c r="GL30" s="116" t="s">
        <v>117</v>
      </c>
      <c r="GM30" s="116" t="s">
        <v>96</v>
      </c>
      <c r="GN30" s="116" t="s">
        <v>117</v>
      </c>
      <c r="GO30" s="116" t="s">
        <v>144</v>
      </c>
      <c r="GP30" s="116" t="s">
        <v>117</v>
      </c>
      <c r="GQ30" s="116" t="s">
        <v>144</v>
      </c>
      <c r="GR30" s="116" t="s">
        <v>96</v>
      </c>
      <c r="GS30" s="116" t="s">
        <v>157</v>
      </c>
      <c r="GT30" s="116" t="s">
        <v>82</v>
      </c>
      <c r="GU30" s="116" t="s">
        <v>159</v>
      </c>
      <c r="GV30" s="116" t="s">
        <v>81</v>
      </c>
      <c r="GW30" s="116" t="s">
        <v>82</v>
      </c>
      <c r="GX30" s="116" t="s">
        <v>159</v>
      </c>
      <c r="GY30" s="116" t="s">
        <v>81</v>
      </c>
      <c r="GZ30" s="116" t="s">
        <v>82</v>
      </c>
      <c r="HA30" s="116" t="s">
        <v>159</v>
      </c>
      <c r="HB30" s="116" t="s">
        <v>96</v>
      </c>
      <c r="HC30" s="116" t="s">
        <v>165</v>
      </c>
      <c r="HD30" s="116" t="s">
        <v>144</v>
      </c>
      <c r="HE30" s="116" t="s">
        <v>165</v>
      </c>
      <c r="HF30" s="116" t="s">
        <v>117</v>
      </c>
      <c r="HG30" s="116" t="s">
        <v>117</v>
      </c>
      <c r="HH30" s="116" t="s">
        <v>144</v>
      </c>
      <c r="HI30" s="141"/>
    </row>
    <row r="31" spans="1:224" ht="14.25">
      <c r="A31" s="6">
        <v>430020</v>
      </c>
      <c r="B31" s="7" t="s">
        <v>42</v>
      </c>
      <c r="C31" s="21">
        <v>78</v>
      </c>
      <c r="D31" s="21">
        <v>30</v>
      </c>
      <c r="E31" s="47">
        <v>30</v>
      </c>
      <c r="F31" s="47">
        <v>78</v>
      </c>
      <c r="G31" s="21">
        <v>170</v>
      </c>
      <c r="H31" s="47">
        <v>140</v>
      </c>
      <c r="I31" s="47">
        <v>30</v>
      </c>
      <c r="J31" s="17">
        <v>30</v>
      </c>
      <c r="K31" s="21">
        <v>140</v>
      </c>
      <c r="L31" s="47">
        <v>190</v>
      </c>
      <c r="M31" s="27">
        <v>220</v>
      </c>
      <c r="N31" s="18">
        <v>30</v>
      </c>
      <c r="O31" s="18">
        <v>200</v>
      </c>
      <c r="P31" s="18">
        <v>50</v>
      </c>
      <c r="Q31" s="18">
        <v>160</v>
      </c>
      <c r="R31" s="62">
        <v>10</v>
      </c>
      <c r="S31" s="62">
        <v>150</v>
      </c>
      <c r="T31" s="48">
        <v>330</v>
      </c>
      <c r="U31" s="17">
        <v>115</v>
      </c>
      <c r="V31" s="17">
        <v>100</v>
      </c>
      <c r="W31" s="48">
        <v>155</v>
      </c>
      <c r="X31" s="48">
        <v>15</v>
      </c>
      <c r="Y31" s="47">
        <v>120</v>
      </c>
      <c r="Z31" s="48">
        <v>90</v>
      </c>
      <c r="AA31" s="62">
        <v>15</v>
      </c>
      <c r="AB31" s="62">
        <v>40</v>
      </c>
      <c r="AC31" s="18">
        <v>240</v>
      </c>
      <c r="AD31" s="18">
        <v>285</v>
      </c>
      <c r="AE31" s="18">
        <v>20</v>
      </c>
      <c r="AF31" s="19">
        <v>40</v>
      </c>
      <c r="AG31" s="63">
        <v>140</v>
      </c>
      <c r="AH31" s="64">
        <v>90</v>
      </c>
      <c r="AI31" s="19">
        <v>190</v>
      </c>
      <c r="AJ31" s="18">
        <v>78</v>
      </c>
      <c r="AK31" s="20">
        <v>235</v>
      </c>
      <c r="AL31" s="19">
        <v>0</v>
      </c>
      <c r="AM31" s="21">
        <v>190</v>
      </c>
      <c r="AN31" s="21">
        <v>18</v>
      </c>
      <c r="AO31" s="65">
        <v>105</v>
      </c>
      <c r="AP31" s="63">
        <v>30</v>
      </c>
      <c r="AQ31" s="65">
        <v>108</v>
      </c>
      <c r="AR31" s="18">
        <v>50</v>
      </c>
      <c r="AS31" s="23">
        <v>84</v>
      </c>
      <c r="AT31" s="24">
        <v>0</v>
      </c>
      <c r="AU31" s="62">
        <v>10</v>
      </c>
      <c r="AV31" s="27">
        <v>115</v>
      </c>
      <c r="AW31" s="66">
        <v>65</v>
      </c>
      <c r="AX31" s="67">
        <v>70</v>
      </c>
      <c r="AY31" s="67">
        <v>108</v>
      </c>
      <c r="AZ31" s="27">
        <v>48</v>
      </c>
      <c r="BA31" s="68">
        <v>210</v>
      </c>
      <c r="BB31" s="27">
        <v>245</v>
      </c>
      <c r="BC31" s="28">
        <v>102</v>
      </c>
      <c r="DL31" s="28">
        <v>130</v>
      </c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62">
        <f>SUM(C31:DL31)</f>
        <v>5722</v>
      </c>
    </row>
    <row r="32" spans="1:224" s="97" customFormat="1" ht="15.75">
      <c r="A32" s="101">
        <v>430150</v>
      </c>
      <c r="B32" s="102" t="s">
        <v>43</v>
      </c>
      <c r="C32" s="103">
        <v>81</v>
      </c>
      <c r="D32" s="103">
        <v>30</v>
      </c>
      <c r="E32" s="103">
        <v>30</v>
      </c>
      <c r="F32" s="103">
        <v>81</v>
      </c>
      <c r="G32" s="103">
        <v>190</v>
      </c>
      <c r="H32" s="103">
        <v>150</v>
      </c>
      <c r="I32" s="103">
        <v>30</v>
      </c>
      <c r="J32" s="104">
        <v>40</v>
      </c>
      <c r="K32" s="103">
        <v>150</v>
      </c>
      <c r="L32" s="103">
        <v>200</v>
      </c>
      <c r="M32" s="101">
        <v>280</v>
      </c>
      <c r="N32" s="105">
        <v>30</v>
      </c>
      <c r="O32" s="105">
        <v>270</v>
      </c>
      <c r="P32" s="105">
        <v>60</v>
      </c>
      <c r="Q32" s="105">
        <v>190</v>
      </c>
      <c r="R32" s="106">
        <v>15</v>
      </c>
      <c r="S32" s="106">
        <v>170</v>
      </c>
      <c r="T32" s="107">
        <v>380</v>
      </c>
      <c r="U32" s="104">
        <v>110</v>
      </c>
      <c r="V32" s="104">
        <v>120</v>
      </c>
      <c r="W32" s="107">
        <v>145</v>
      </c>
      <c r="X32" s="107">
        <v>15</v>
      </c>
      <c r="Y32" s="103">
        <v>170</v>
      </c>
      <c r="Z32" s="107">
        <v>85</v>
      </c>
      <c r="AA32" s="106">
        <v>15</v>
      </c>
      <c r="AB32" s="106">
        <v>40</v>
      </c>
      <c r="AC32" s="105">
        <v>230</v>
      </c>
      <c r="AD32" s="105">
        <v>280</v>
      </c>
      <c r="AE32" s="105">
        <v>30</v>
      </c>
      <c r="AF32" s="103">
        <v>60</v>
      </c>
      <c r="AG32" s="105">
        <v>150</v>
      </c>
      <c r="AH32" s="104">
        <v>110</v>
      </c>
      <c r="AI32" s="103">
        <v>210</v>
      </c>
      <c r="AJ32" s="105">
        <v>54</v>
      </c>
      <c r="AK32" s="108">
        <v>205</v>
      </c>
      <c r="AL32" s="103">
        <v>0</v>
      </c>
      <c r="AM32" s="103">
        <v>145</v>
      </c>
      <c r="AN32" s="103">
        <v>18</v>
      </c>
      <c r="AO32" s="106">
        <v>90</v>
      </c>
      <c r="AP32" s="105">
        <v>30</v>
      </c>
      <c r="AQ32" s="106">
        <v>108</v>
      </c>
      <c r="AR32" s="105">
        <v>60</v>
      </c>
      <c r="AS32" s="106">
        <v>84</v>
      </c>
      <c r="AT32" s="103">
        <v>20</v>
      </c>
      <c r="AU32" s="106">
        <v>15</v>
      </c>
      <c r="AV32" s="101">
        <v>110</v>
      </c>
      <c r="AW32" s="106">
        <v>45</v>
      </c>
      <c r="AX32" s="101">
        <v>50</v>
      </c>
      <c r="AY32" s="101">
        <v>108</v>
      </c>
      <c r="AZ32" s="101">
        <v>48</v>
      </c>
      <c r="BA32" s="109">
        <v>200</v>
      </c>
      <c r="BB32" s="101">
        <v>230</v>
      </c>
      <c r="BC32" s="99">
        <v>102</v>
      </c>
      <c r="DL32" s="99">
        <v>115</v>
      </c>
      <c r="DM32" s="99">
        <v>20</v>
      </c>
      <c r="DN32" s="99">
        <v>84</v>
      </c>
      <c r="DO32" s="99">
        <v>230</v>
      </c>
      <c r="DP32" s="99">
        <v>50</v>
      </c>
      <c r="DQ32" s="99">
        <v>105</v>
      </c>
      <c r="DR32" s="99">
        <v>235</v>
      </c>
      <c r="DS32" s="99">
        <v>18</v>
      </c>
      <c r="DT32" s="99">
        <v>105</v>
      </c>
      <c r="DU32" s="99">
        <v>30</v>
      </c>
      <c r="DV32" s="99">
        <v>45</v>
      </c>
      <c r="DW32" s="99">
        <v>54</v>
      </c>
      <c r="DX32" s="99">
        <v>20</v>
      </c>
      <c r="DY32" s="99">
        <v>12</v>
      </c>
      <c r="DZ32" s="99">
        <v>50</v>
      </c>
      <c r="EA32" s="99">
        <v>78</v>
      </c>
      <c r="EB32" s="99">
        <v>80</v>
      </c>
      <c r="EC32" s="99">
        <v>90</v>
      </c>
      <c r="ED32" s="99">
        <v>30</v>
      </c>
      <c r="EE32" s="99">
        <v>60</v>
      </c>
      <c r="EF32" s="99">
        <v>50</v>
      </c>
      <c r="EG32" s="99">
        <v>60</v>
      </c>
      <c r="EH32" s="99">
        <v>60</v>
      </c>
      <c r="EI32" s="99">
        <v>20</v>
      </c>
      <c r="EJ32" s="99">
        <v>24</v>
      </c>
      <c r="EK32" s="99">
        <v>18</v>
      </c>
      <c r="EL32" s="99">
        <v>30</v>
      </c>
      <c r="EM32" s="99">
        <v>30</v>
      </c>
      <c r="EN32" s="99">
        <v>30</v>
      </c>
      <c r="EO32" s="99">
        <v>110</v>
      </c>
      <c r="EP32" s="99">
        <v>102</v>
      </c>
      <c r="EQ32" s="99">
        <v>40</v>
      </c>
      <c r="ER32" s="99">
        <v>42</v>
      </c>
      <c r="ES32" s="99">
        <v>90</v>
      </c>
      <c r="ET32" s="99">
        <v>50</v>
      </c>
      <c r="EU32" s="99">
        <v>108</v>
      </c>
      <c r="EV32" s="99">
        <v>70</v>
      </c>
      <c r="EW32" s="99">
        <v>110</v>
      </c>
      <c r="EX32" s="99">
        <v>108</v>
      </c>
      <c r="EY32" s="99">
        <v>24</v>
      </c>
      <c r="EZ32" s="99">
        <v>30</v>
      </c>
      <c r="FA32" s="99">
        <v>115</v>
      </c>
      <c r="FB32" s="99">
        <v>84</v>
      </c>
      <c r="FC32" s="99">
        <v>20</v>
      </c>
      <c r="FD32" s="99">
        <v>30</v>
      </c>
      <c r="FE32" s="99">
        <v>108</v>
      </c>
      <c r="FF32" s="99">
        <v>50</v>
      </c>
      <c r="FG32" s="99">
        <v>30</v>
      </c>
      <c r="FH32" s="99">
        <v>30</v>
      </c>
      <c r="FI32" s="99">
        <v>12</v>
      </c>
      <c r="FJ32" s="99">
        <v>48</v>
      </c>
      <c r="FK32" s="99">
        <v>48</v>
      </c>
      <c r="FL32" s="99">
        <v>40</v>
      </c>
      <c r="FM32" s="99">
        <v>66</v>
      </c>
      <c r="FN32" s="99">
        <v>126</v>
      </c>
      <c r="FO32" s="99">
        <v>70</v>
      </c>
      <c r="FP32" s="99">
        <v>95</v>
      </c>
      <c r="FQ32" s="99">
        <v>75</v>
      </c>
      <c r="FR32" s="99">
        <v>30</v>
      </c>
      <c r="FS32" s="99">
        <v>204</v>
      </c>
      <c r="FT32" s="99">
        <v>70</v>
      </c>
      <c r="FU32" s="99">
        <v>48</v>
      </c>
      <c r="FV32" s="99">
        <v>6</v>
      </c>
      <c r="FW32" s="99">
        <v>25</v>
      </c>
      <c r="FX32" s="99">
        <v>90</v>
      </c>
      <c r="FY32" s="99">
        <v>24</v>
      </c>
      <c r="FZ32" s="99">
        <v>192</v>
      </c>
      <c r="GA32" s="99">
        <v>30</v>
      </c>
      <c r="GB32" s="99">
        <v>50</v>
      </c>
      <c r="GC32" s="99">
        <v>150</v>
      </c>
      <c r="GD32" s="99">
        <v>12</v>
      </c>
      <c r="GE32" s="99">
        <v>150</v>
      </c>
      <c r="GF32" s="99">
        <v>165</v>
      </c>
      <c r="GG32" s="99">
        <v>30</v>
      </c>
      <c r="GH32" s="99">
        <v>84</v>
      </c>
      <c r="GI32" s="99">
        <v>36</v>
      </c>
      <c r="GJ32" s="99">
        <v>132</v>
      </c>
      <c r="GK32" s="99">
        <v>70</v>
      </c>
      <c r="GL32" s="99">
        <v>42</v>
      </c>
      <c r="GM32" s="99">
        <v>54</v>
      </c>
      <c r="GN32" s="99">
        <v>132</v>
      </c>
      <c r="GO32" s="99">
        <v>270</v>
      </c>
      <c r="GP32" s="99">
        <v>42</v>
      </c>
      <c r="GQ32" s="99">
        <v>114</v>
      </c>
      <c r="GR32" s="99">
        <v>42</v>
      </c>
      <c r="GS32" s="99">
        <v>156</v>
      </c>
      <c r="GT32" s="99">
        <v>66</v>
      </c>
      <c r="GU32" s="99">
        <v>186</v>
      </c>
      <c r="GV32" s="99">
        <v>48</v>
      </c>
      <c r="GW32" s="99">
        <v>48</v>
      </c>
      <c r="GX32" s="99">
        <v>36</v>
      </c>
      <c r="GY32" s="99">
        <v>42</v>
      </c>
      <c r="GZ32" s="99">
        <v>36</v>
      </c>
      <c r="HA32" s="99">
        <v>366</v>
      </c>
      <c r="HB32" s="99">
        <v>84</v>
      </c>
      <c r="HC32" s="99">
        <v>70</v>
      </c>
      <c r="HD32" s="99">
        <v>180</v>
      </c>
      <c r="HE32" s="99">
        <v>60</v>
      </c>
      <c r="HF32" s="99">
        <v>108</v>
      </c>
      <c r="HG32" s="99">
        <v>42</v>
      </c>
      <c r="HH32" s="99">
        <v>6</v>
      </c>
      <c r="HI32" s="110">
        <v>13461</v>
      </c>
      <c r="HJ32" s="111"/>
    </row>
    <row r="33" spans="1:217" ht="14.25">
      <c r="A33" s="6">
        <v>430258</v>
      </c>
      <c r="B33" s="7" t="s">
        <v>44</v>
      </c>
      <c r="C33" s="21">
        <v>15</v>
      </c>
      <c r="D33" s="21">
        <v>20</v>
      </c>
      <c r="E33" s="47">
        <v>10</v>
      </c>
      <c r="F33" s="47">
        <v>15</v>
      </c>
      <c r="G33" s="21">
        <v>70</v>
      </c>
      <c r="H33" s="47">
        <v>50</v>
      </c>
      <c r="I33" s="47">
        <v>10</v>
      </c>
      <c r="J33" s="17">
        <v>20</v>
      </c>
      <c r="K33" s="21">
        <v>50</v>
      </c>
      <c r="L33" s="47">
        <v>60</v>
      </c>
      <c r="M33" s="27">
        <v>90</v>
      </c>
      <c r="N33" s="18">
        <v>10</v>
      </c>
      <c r="O33" s="18">
        <v>80</v>
      </c>
      <c r="P33" s="18">
        <v>20</v>
      </c>
      <c r="Q33" s="18">
        <v>70</v>
      </c>
      <c r="R33" s="62">
        <v>5</v>
      </c>
      <c r="S33" s="62">
        <v>50</v>
      </c>
      <c r="T33" s="48">
        <v>130</v>
      </c>
      <c r="U33" s="17">
        <v>45</v>
      </c>
      <c r="V33" s="17">
        <v>30</v>
      </c>
      <c r="W33" s="48">
        <v>60</v>
      </c>
      <c r="X33" s="48">
        <v>10</v>
      </c>
      <c r="Y33" s="47">
        <v>50</v>
      </c>
      <c r="Z33" s="48">
        <v>35</v>
      </c>
      <c r="AA33" s="62">
        <v>10</v>
      </c>
      <c r="AB33" s="62">
        <v>10</v>
      </c>
      <c r="AC33" s="18">
        <v>65</v>
      </c>
      <c r="AD33" s="18">
        <v>90</v>
      </c>
      <c r="AE33" s="18">
        <v>10</v>
      </c>
      <c r="AF33" s="19">
        <v>20</v>
      </c>
      <c r="AG33" s="63">
        <v>50</v>
      </c>
      <c r="AH33" s="64">
        <v>40</v>
      </c>
      <c r="AI33" s="19">
        <v>70</v>
      </c>
      <c r="AJ33" s="18">
        <v>24</v>
      </c>
      <c r="AK33" s="20">
        <v>50</v>
      </c>
      <c r="AL33" s="19">
        <v>0</v>
      </c>
      <c r="AM33" s="21">
        <v>35</v>
      </c>
      <c r="AN33" s="21">
        <v>6</v>
      </c>
      <c r="AO33" s="65">
        <v>10</v>
      </c>
      <c r="AP33" s="63">
        <v>10</v>
      </c>
      <c r="AQ33" s="65">
        <v>30</v>
      </c>
      <c r="AR33" s="18">
        <v>20</v>
      </c>
      <c r="AS33" s="23">
        <v>24</v>
      </c>
      <c r="AT33" s="24">
        <v>0</v>
      </c>
      <c r="AU33" s="62">
        <v>5</v>
      </c>
      <c r="AV33" s="27">
        <v>45</v>
      </c>
      <c r="AW33" s="75">
        <v>20</v>
      </c>
      <c r="AX33" s="67">
        <v>10</v>
      </c>
      <c r="AY33" s="67">
        <v>30</v>
      </c>
      <c r="AZ33" s="27">
        <v>12</v>
      </c>
      <c r="BA33" s="68">
        <v>55</v>
      </c>
      <c r="BB33" s="27">
        <v>95</v>
      </c>
      <c r="BC33" s="28">
        <v>30</v>
      </c>
      <c r="DL33" s="28">
        <v>40</v>
      </c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62">
        <f t="shared" ref="HI33:HI51" si="6">SUM(C33:DL33)</f>
        <v>1921</v>
      </c>
    </row>
    <row r="34" spans="1:217" ht="14.25">
      <c r="A34" s="29">
        <v>430400</v>
      </c>
      <c r="B34" s="30" t="s">
        <v>45</v>
      </c>
      <c r="C34" s="31">
        <v>49</v>
      </c>
      <c r="D34" s="31">
        <v>20</v>
      </c>
      <c r="E34" s="5">
        <v>10</v>
      </c>
      <c r="F34" s="5">
        <v>49</v>
      </c>
      <c r="G34" s="31">
        <v>80</v>
      </c>
      <c r="H34" s="5">
        <v>70</v>
      </c>
      <c r="I34" s="5">
        <v>10</v>
      </c>
      <c r="J34" s="33">
        <v>20</v>
      </c>
      <c r="K34" s="31">
        <v>60</v>
      </c>
      <c r="L34" s="5">
        <v>100</v>
      </c>
      <c r="M34" s="69">
        <v>130</v>
      </c>
      <c r="N34" s="36">
        <v>20</v>
      </c>
      <c r="O34" s="36">
        <v>140</v>
      </c>
      <c r="P34" s="36">
        <v>30</v>
      </c>
      <c r="Q34" s="36">
        <v>110</v>
      </c>
      <c r="R34" s="70">
        <v>10</v>
      </c>
      <c r="S34" s="70">
        <v>90</v>
      </c>
      <c r="T34" s="71">
        <v>170</v>
      </c>
      <c r="U34" s="33">
        <v>80</v>
      </c>
      <c r="V34" s="33">
        <v>60</v>
      </c>
      <c r="W34" s="71">
        <v>110</v>
      </c>
      <c r="X34" s="71">
        <v>10</v>
      </c>
      <c r="Y34" s="5">
        <v>100</v>
      </c>
      <c r="Z34" s="71">
        <v>65</v>
      </c>
      <c r="AA34" s="70">
        <v>10</v>
      </c>
      <c r="AB34" s="70">
        <v>20</v>
      </c>
      <c r="AC34" s="36">
        <v>155</v>
      </c>
      <c r="AD34" s="36">
        <v>195</v>
      </c>
      <c r="AE34" s="36">
        <v>20</v>
      </c>
      <c r="AF34" s="37">
        <v>30</v>
      </c>
      <c r="AG34" s="72">
        <v>70</v>
      </c>
      <c r="AH34" s="73">
        <v>60</v>
      </c>
      <c r="AI34" s="37">
        <v>120</v>
      </c>
      <c r="AJ34" s="36">
        <v>42</v>
      </c>
      <c r="AK34" s="38">
        <v>160</v>
      </c>
      <c r="AL34" s="37">
        <v>0</v>
      </c>
      <c r="AM34" s="31">
        <v>125</v>
      </c>
      <c r="AN34" s="31">
        <v>12</v>
      </c>
      <c r="AO34" s="40">
        <v>75</v>
      </c>
      <c r="AP34" s="72">
        <v>20</v>
      </c>
      <c r="AQ34" s="40">
        <v>66</v>
      </c>
      <c r="AR34" s="36">
        <v>30</v>
      </c>
      <c r="AS34" s="40">
        <v>54</v>
      </c>
      <c r="AT34" s="37">
        <v>80</v>
      </c>
      <c r="AU34" s="70">
        <v>10</v>
      </c>
      <c r="AV34" s="69">
        <v>80</v>
      </c>
      <c r="AW34" s="70">
        <v>25</v>
      </c>
      <c r="AX34" s="69">
        <v>20</v>
      </c>
      <c r="AY34" s="69">
        <v>66</v>
      </c>
      <c r="AZ34" s="69">
        <v>30</v>
      </c>
      <c r="BA34" s="74">
        <v>130</v>
      </c>
      <c r="BB34" s="69">
        <v>175</v>
      </c>
      <c r="BC34" s="2">
        <v>66</v>
      </c>
      <c r="DL34" s="2">
        <v>75</v>
      </c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  <c r="FL34" s="112"/>
      <c r="FM34" s="112"/>
      <c r="FN34" s="112"/>
      <c r="FO34" s="118"/>
      <c r="FP34" s="118"/>
      <c r="FQ34" s="118"/>
      <c r="FR34" s="118"/>
      <c r="FS34" s="118"/>
      <c r="FT34" s="118"/>
      <c r="FU34" s="118"/>
      <c r="FV34" s="118"/>
      <c r="FW34" s="11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118"/>
      <c r="GI34" s="118"/>
      <c r="GJ34" s="118"/>
      <c r="GK34" s="118"/>
      <c r="GL34" s="118"/>
      <c r="GM34" s="118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5"/>
      <c r="HC34" s="125"/>
      <c r="HD34" s="125"/>
      <c r="HE34" s="125"/>
      <c r="HF34" s="125"/>
      <c r="HG34" s="125"/>
      <c r="HH34" s="125"/>
      <c r="HI34" s="62">
        <f t="shared" si="6"/>
        <v>3614</v>
      </c>
    </row>
    <row r="35" spans="1:217" ht="14.25">
      <c r="A35" s="6">
        <v>430500</v>
      </c>
      <c r="B35" s="7" t="s">
        <v>46</v>
      </c>
      <c r="C35" s="21">
        <v>65</v>
      </c>
      <c r="D35" s="21">
        <v>40</v>
      </c>
      <c r="E35" s="47">
        <v>30</v>
      </c>
      <c r="F35" s="47">
        <v>65</v>
      </c>
      <c r="G35" s="21">
        <v>200</v>
      </c>
      <c r="H35" s="47">
        <v>170</v>
      </c>
      <c r="I35" s="47">
        <v>30</v>
      </c>
      <c r="J35" s="17">
        <v>40</v>
      </c>
      <c r="K35" s="21">
        <v>160</v>
      </c>
      <c r="L35" s="47">
        <v>240</v>
      </c>
      <c r="M35" s="27">
        <v>330</v>
      </c>
      <c r="N35" s="18">
        <v>70</v>
      </c>
      <c r="O35" s="18">
        <v>300</v>
      </c>
      <c r="P35" s="18">
        <v>70</v>
      </c>
      <c r="Q35" s="18">
        <v>220</v>
      </c>
      <c r="R35" s="62">
        <v>25</v>
      </c>
      <c r="S35" s="62">
        <v>190</v>
      </c>
      <c r="T35" s="48">
        <v>450</v>
      </c>
      <c r="U35" s="17">
        <v>160</v>
      </c>
      <c r="V35" s="17">
        <v>150</v>
      </c>
      <c r="W35" s="48">
        <v>235</v>
      </c>
      <c r="X35" s="48">
        <v>20</v>
      </c>
      <c r="Y35" s="47">
        <v>180</v>
      </c>
      <c r="Z35" s="48">
        <v>135</v>
      </c>
      <c r="AA35" s="62">
        <v>20</v>
      </c>
      <c r="AB35" s="62">
        <v>50</v>
      </c>
      <c r="AC35" s="18">
        <v>335</v>
      </c>
      <c r="AD35" s="18">
        <v>365</v>
      </c>
      <c r="AE35" s="18">
        <v>30</v>
      </c>
      <c r="AF35" s="19">
        <v>70</v>
      </c>
      <c r="AG35" s="63">
        <v>170</v>
      </c>
      <c r="AH35" s="64">
        <v>120</v>
      </c>
      <c r="AI35" s="19">
        <v>240</v>
      </c>
      <c r="AJ35" s="18">
        <v>84</v>
      </c>
      <c r="AK35" s="20">
        <v>295</v>
      </c>
      <c r="AL35" s="19">
        <v>0</v>
      </c>
      <c r="AM35" s="21">
        <v>225</v>
      </c>
      <c r="AN35" s="21">
        <v>24</v>
      </c>
      <c r="AO35" s="65">
        <v>140</v>
      </c>
      <c r="AP35" s="63">
        <v>70</v>
      </c>
      <c r="AQ35" s="65">
        <v>138</v>
      </c>
      <c r="AR35" s="18">
        <v>70</v>
      </c>
      <c r="AS35" s="23">
        <v>102</v>
      </c>
      <c r="AT35" s="24">
        <v>20</v>
      </c>
      <c r="AU35" s="62">
        <v>25</v>
      </c>
      <c r="AV35" s="27">
        <v>160</v>
      </c>
      <c r="AW35" s="75">
        <v>55</v>
      </c>
      <c r="AX35" s="67">
        <v>70</v>
      </c>
      <c r="AY35" s="67">
        <v>138</v>
      </c>
      <c r="AZ35" s="27">
        <v>60</v>
      </c>
      <c r="BA35" s="68">
        <v>255</v>
      </c>
      <c r="BB35" s="27">
        <v>370</v>
      </c>
      <c r="BC35" s="28">
        <v>132</v>
      </c>
      <c r="DL35" s="28">
        <v>150</v>
      </c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62">
        <f t="shared" si="6"/>
        <v>7558</v>
      </c>
    </row>
    <row r="36" spans="1:217" ht="14.25">
      <c r="A36" s="29">
        <v>430540</v>
      </c>
      <c r="B36" s="30" t="s">
        <v>47</v>
      </c>
      <c r="C36" s="31">
        <v>49</v>
      </c>
      <c r="D36" s="31">
        <v>50</v>
      </c>
      <c r="E36" s="5">
        <v>20</v>
      </c>
      <c r="F36" s="5">
        <v>49</v>
      </c>
      <c r="G36" s="31">
        <v>70</v>
      </c>
      <c r="H36" s="5">
        <v>50</v>
      </c>
      <c r="I36" s="5">
        <v>20</v>
      </c>
      <c r="J36" s="33">
        <v>20</v>
      </c>
      <c r="K36" s="31">
        <v>50</v>
      </c>
      <c r="L36" s="5">
        <v>100</v>
      </c>
      <c r="M36" s="69">
        <v>120</v>
      </c>
      <c r="N36" s="36">
        <v>20</v>
      </c>
      <c r="O36" s="36">
        <v>120</v>
      </c>
      <c r="P36" s="36">
        <v>20</v>
      </c>
      <c r="Q36" s="36">
        <v>90</v>
      </c>
      <c r="R36" s="70">
        <v>10</v>
      </c>
      <c r="S36" s="70">
        <v>70</v>
      </c>
      <c r="T36" s="71">
        <v>180</v>
      </c>
      <c r="U36" s="33">
        <v>60</v>
      </c>
      <c r="V36" s="33">
        <v>50</v>
      </c>
      <c r="W36" s="71">
        <v>90</v>
      </c>
      <c r="X36" s="71">
        <v>25</v>
      </c>
      <c r="Y36" s="5">
        <v>80</v>
      </c>
      <c r="Z36" s="71">
        <v>50</v>
      </c>
      <c r="AA36" s="70">
        <v>25</v>
      </c>
      <c r="AB36" s="70">
        <v>20</v>
      </c>
      <c r="AC36" s="36">
        <v>130</v>
      </c>
      <c r="AD36" s="36">
        <v>170</v>
      </c>
      <c r="AE36" s="36">
        <v>10</v>
      </c>
      <c r="AF36" s="37">
        <v>30</v>
      </c>
      <c r="AG36" s="72">
        <v>50</v>
      </c>
      <c r="AH36" s="73">
        <v>50</v>
      </c>
      <c r="AI36" s="37">
        <v>90</v>
      </c>
      <c r="AJ36" s="36">
        <v>48</v>
      </c>
      <c r="AK36" s="38">
        <v>115</v>
      </c>
      <c r="AL36" s="37">
        <v>0</v>
      </c>
      <c r="AM36" s="31">
        <v>80</v>
      </c>
      <c r="AN36" s="31">
        <v>12</v>
      </c>
      <c r="AO36" s="40">
        <v>45</v>
      </c>
      <c r="AP36" s="72">
        <v>20</v>
      </c>
      <c r="AQ36" s="40">
        <v>60</v>
      </c>
      <c r="AR36" s="36">
        <v>20</v>
      </c>
      <c r="AS36" s="40">
        <v>48</v>
      </c>
      <c r="AT36" s="37">
        <v>10</v>
      </c>
      <c r="AU36" s="70">
        <v>10</v>
      </c>
      <c r="AV36" s="69">
        <v>60</v>
      </c>
      <c r="AW36" s="70">
        <v>30</v>
      </c>
      <c r="AX36" s="69">
        <v>30</v>
      </c>
      <c r="AY36" s="69">
        <v>60</v>
      </c>
      <c r="AZ36" s="69">
        <v>30</v>
      </c>
      <c r="BA36" s="74">
        <v>115</v>
      </c>
      <c r="BB36" s="69">
        <v>140</v>
      </c>
      <c r="BC36" s="2">
        <v>54</v>
      </c>
      <c r="DL36" s="2">
        <v>60</v>
      </c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12"/>
      <c r="FL36" s="112"/>
      <c r="FM36" s="112"/>
      <c r="FN36" s="112"/>
      <c r="FO36" s="118"/>
      <c r="FP36" s="118"/>
      <c r="FQ36" s="118"/>
      <c r="FR36" s="118"/>
      <c r="FS36" s="118"/>
      <c r="FT36" s="118"/>
      <c r="FU36" s="118"/>
      <c r="FV36" s="118"/>
      <c r="FW36" s="118"/>
      <c r="FX36" s="118"/>
      <c r="FY36" s="118"/>
      <c r="FZ36" s="118"/>
      <c r="GA36" s="118"/>
      <c r="GB36" s="118"/>
      <c r="GC36" s="118"/>
      <c r="GD36" s="118"/>
      <c r="GE36" s="118"/>
      <c r="GF36" s="118"/>
      <c r="GG36" s="118"/>
      <c r="GH36" s="118"/>
      <c r="GI36" s="118"/>
      <c r="GJ36" s="118"/>
      <c r="GK36" s="118"/>
      <c r="GL36" s="118"/>
      <c r="GM36" s="118"/>
      <c r="GN36" s="124"/>
      <c r="GO36" s="124"/>
      <c r="GP36" s="124"/>
      <c r="GQ36" s="124"/>
      <c r="GR36" s="124"/>
      <c r="GS36" s="124"/>
      <c r="GT36" s="124"/>
      <c r="GU36" s="124"/>
      <c r="GV36" s="124"/>
      <c r="GW36" s="124"/>
      <c r="GX36" s="124"/>
      <c r="GY36" s="124"/>
      <c r="GZ36" s="124"/>
      <c r="HA36" s="124"/>
      <c r="HB36" s="125"/>
      <c r="HC36" s="125"/>
      <c r="HD36" s="125"/>
      <c r="HE36" s="125"/>
      <c r="HF36" s="125"/>
      <c r="HG36" s="125"/>
      <c r="HH36" s="125"/>
      <c r="HI36" s="62">
        <f t="shared" si="6"/>
        <v>3085</v>
      </c>
    </row>
    <row r="37" spans="1:217" ht="14.25">
      <c r="A37" s="6">
        <v>430570</v>
      </c>
      <c r="B37" s="7" t="s">
        <v>48</v>
      </c>
      <c r="C37" s="21">
        <v>51</v>
      </c>
      <c r="D37" s="21">
        <v>10</v>
      </c>
      <c r="E37" s="47">
        <v>10</v>
      </c>
      <c r="F37" s="47">
        <v>51</v>
      </c>
      <c r="G37" s="21">
        <v>120</v>
      </c>
      <c r="H37" s="47">
        <v>90</v>
      </c>
      <c r="I37" s="47">
        <v>10</v>
      </c>
      <c r="J37" s="17">
        <v>20</v>
      </c>
      <c r="K37" s="21">
        <v>100</v>
      </c>
      <c r="L37" s="47">
        <v>110</v>
      </c>
      <c r="M37" s="27">
        <v>180</v>
      </c>
      <c r="N37" s="18">
        <v>30</v>
      </c>
      <c r="O37" s="18">
        <v>180</v>
      </c>
      <c r="P37" s="18">
        <v>40</v>
      </c>
      <c r="Q37" s="18">
        <v>150</v>
      </c>
      <c r="R37" s="62">
        <v>10</v>
      </c>
      <c r="S37" s="62">
        <v>130</v>
      </c>
      <c r="T37" s="48">
        <v>230</v>
      </c>
      <c r="U37" s="17">
        <v>95</v>
      </c>
      <c r="V37" s="17">
        <v>90</v>
      </c>
      <c r="W37" s="48">
        <v>140</v>
      </c>
      <c r="X37" s="48">
        <v>5</v>
      </c>
      <c r="Y37" s="47">
        <v>100</v>
      </c>
      <c r="Z37" s="48">
        <v>110</v>
      </c>
      <c r="AA37" s="62">
        <v>5</v>
      </c>
      <c r="AB37" s="62">
        <v>30</v>
      </c>
      <c r="AC37" s="18">
        <v>190</v>
      </c>
      <c r="AD37" s="18">
        <v>250</v>
      </c>
      <c r="AE37" s="18">
        <v>20</v>
      </c>
      <c r="AF37" s="19">
        <v>40</v>
      </c>
      <c r="AG37" s="63">
        <v>90</v>
      </c>
      <c r="AH37" s="64">
        <v>90</v>
      </c>
      <c r="AI37" s="19">
        <v>160</v>
      </c>
      <c r="AJ37" s="18">
        <v>54</v>
      </c>
      <c r="AK37" s="20">
        <v>210</v>
      </c>
      <c r="AL37" s="19">
        <v>-40</v>
      </c>
      <c r="AM37" s="21">
        <v>195</v>
      </c>
      <c r="AN37" s="21">
        <v>24</v>
      </c>
      <c r="AO37" s="65">
        <v>95</v>
      </c>
      <c r="AP37" s="63">
        <v>30</v>
      </c>
      <c r="AQ37" s="65">
        <v>90</v>
      </c>
      <c r="AR37" s="18">
        <v>40</v>
      </c>
      <c r="AS37" s="23">
        <v>72</v>
      </c>
      <c r="AT37" s="24">
        <v>0</v>
      </c>
      <c r="AU37" s="62">
        <v>10</v>
      </c>
      <c r="AV37" s="27">
        <v>95</v>
      </c>
      <c r="AW37" s="75">
        <v>45</v>
      </c>
      <c r="AX37" s="67">
        <v>50</v>
      </c>
      <c r="AY37" s="67">
        <v>90</v>
      </c>
      <c r="AZ37" s="27">
        <v>42</v>
      </c>
      <c r="BA37" s="68">
        <v>160</v>
      </c>
      <c r="BB37" s="27">
        <v>250</v>
      </c>
      <c r="BC37" s="28">
        <v>84</v>
      </c>
      <c r="DL37" s="28">
        <v>115</v>
      </c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62">
        <f t="shared" si="6"/>
        <v>4648</v>
      </c>
    </row>
    <row r="38" spans="1:217" ht="14.25">
      <c r="A38" s="29">
        <v>430587</v>
      </c>
      <c r="B38" s="30" t="s">
        <v>49</v>
      </c>
      <c r="C38" s="31">
        <v>15</v>
      </c>
      <c r="D38" s="31">
        <v>30</v>
      </c>
      <c r="E38" s="5">
        <v>10</v>
      </c>
      <c r="F38" s="5">
        <v>15</v>
      </c>
      <c r="G38" s="31">
        <v>70</v>
      </c>
      <c r="H38" s="5">
        <v>60</v>
      </c>
      <c r="I38" s="5">
        <v>10</v>
      </c>
      <c r="J38" s="33">
        <v>20</v>
      </c>
      <c r="K38" s="31">
        <v>50</v>
      </c>
      <c r="L38" s="5">
        <v>70</v>
      </c>
      <c r="M38" s="69">
        <v>110</v>
      </c>
      <c r="N38" s="36">
        <v>10</v>
      </c>
      <c r="O38" s="36">
        <v>90</v>
      </c>
      <c r="P38" s="36">
        <v>20</v>
      </c>
      <c r="Q38" s="36">
        <v>70</v>
      </c>
      <c r="R38" s="70">
        <v>10</v>
      </c>
      <c r="S38" s="70">
        <v>50</v>
      </c>
      <c r="T38" s="71">
        <v>150</v>
      </c>
      <c r="U38" s="33">
        <v>50</v>
      </c>
      <c r="V38" s="33">
        <v>50</v>
      </c>
      <c r="W38" s="71">
        <v>60</v>
      </c>
      <c r="X38" s="71">
        <v>15</v>
      </c>
      <c r="Y38" s="5">
        <v>50</v>
      </c>
      <c r="Z38" s="71">
        <v>35</v>
      </c>
      <c r="AA38" s="70">
        <v>15</v>
      </c>
      <c r="AB38" s="70">
        <v>10</v>
      </c>
      <c r="AC38" s="36">
        <v>80</v>
      </c>
      <c r="AD38" s="36">
        <v>105</v>
      </c>
      <c r="AE38" s="36">
        <v>10</v>
      </c>
      <c r="AF38" s="37">
        <v>20</v>
      </c>
      <c r="AG38" s="72">
        <v>60</v>
      </c>
      <c r="AH38" s="73">
        <v>40</v>
      </c>
      <c r="AI38" s="37">
        <v>70</v>
      </c>
      <c r="AJ38" s="36">
        <v>30</v>
      </c>
      <c r="AK38" s="38">
        <v>75</v>
      </c>
      <c r="AL38" s="37">
        <v>0</v>
      </c>
      <c r="AM38" s="31">
        <v>55</v>
      </c>
      <c r="AN38" s="31">
        <v>6</v>
      </c>
      <c r="AO38" s="40">
        <v>25</v>
      </c>
      <c r="AP38" s="72">
        <v>10</v>
      </c>
      <c r="AQ38" s="40">
        <v>42</v>
      </c>
      <c r="AR38" s="36">
        <v>20</v>
      </c>
      <c r="AS38" s="40">
        <v>30</v>
      </c>
      <c r="AT38" s="37">
        <v>30</v>
      </c>
      <c r="AU38" s="70">
        <v>10</v>
      </c>
      <c r="AV38" s="69">
        <v>50</v>
      </c>
      <c r="AW38" s="70">
        <v>30</v>
      </c>
      <c r="AX38" s="69">
        <v>20</v>
      </c>
      <c r="AY38" s="69">
        <v>36</v>
      </c>
      <c r="AZ38" s="69">
        <v>18</v>
      </c>
      <c r="BA38" s="74">
        <v>75</v>
      </c>
      <c r="BB38" s="69">
        <v>95</v>
      </c>
      <c r="BC38" s="2">
        <v>36</v>
      </c>
      <c r="DL38" s="2">
        <v>40</v>
      </c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112"/>
      <c r="EN38" s="112"/>
      <c r="EO38" s="112"/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8"/>
      <c r="FP38" s="118"/>
      <c r="FQ38" s="118"/>
      <c r="FR38" s="118"/>
      <c r="FS38" s="118"/>
      <c r="FT38" s="118"/>
      <c r="FU38" s="118"/>
      <c r="FV38" s="118"/>
      <c r="FW38" s="118"/>
      <c r="FX38" s="118"/>
      <c r="FY38" s="118"/>
      <c r="FZ38" s="118"/>
      <c r="GA38" s="118"/>
      <c r="GB38" s="118"/>
      <c r="GC38" s="118"/>
      <c r="GD38" s="118"/>
      <c r="GE38" s="118"/>
      <c r="GF38" s="118"/>
      <c r="GG38" s="118"/>
      <c r="GH38" s="118"/>
      <c r="GI38" s="118"/>
      <c r="GJ38" s="118"/>
      <c r="GK38" s="118"/>
      <c r="GL38" s="118"/>
      <c r="GM38" s="118"/>
      <c r="GN38" s="124"/>
      <c r="GO38" s="124"/>
      <c r="GP38" s="124"/>
      <c r="GQ38" s="124"/>
      <c r="GR38" s="124"/>
      <c r="GS38" s="124"/>
      <c r="GT38" s="124"/>
      <c r="GU38" s="124"/>
      <c r="GV38" s="124"/>
      <c r="GW38" s="124"/>
      <c r="GX38" s="124"/>
      <c r="GY38" s="124"/>
      <c r="GZ38" s="124"/>
      <c r="HA38" s="124"/>
      <c r="HB38" s="125"/>
      <c r="HC38" s="125"/>
      <c r="HD38" s="125"/>
      <c r="HE38" s="125"/>
      <c r="HF38" s="125"/>
      <c r="HG38" s="125"/>
      <c r="HH38" s="125"/>
      <c r="HI38" s="62">
        <f t="shared" si="6"/>
        <v>2263</v>
      </c>
    </row>
    <row r="39" spans="1:217" ht="14.25">
      <c r="A39" s="6">
        <v>430600</v>
      </c>
      <c r="B39" s="7" t="s">
        <v>50</v>
      </c>
      <c r="C39" s="21">
        <v>162</v>
      </c>
      <c r="D39" s="21">
        <v>30</v>
      </c>
      <c r="E39" s="47">
        <v>30</v>
      </c>
      <c r="F39" s="47">
        <v>162</v>
      </c>
      <c r="G39" s="21">
        <v>280</v>
      </c>
      <c r="H39" s="47">
        <v>230</v>
      </c>
      <c r="I39" s="47">
        <v>30</v>
      </c>
      <c r="J39" s="17">
        <v>50</v>
      </c>
      <c r="K39" s="21">
        <v>230</v>
      </c>
      <c r="L39" s="47">
        <v>360</v>
      </c>
      <c r="M39" s="27">
        <v>500</v>
      </c>
      <c r="N39" s="18">
        <v>60</v>
      </c>
      <c r="O39" s="18">
        <v>480</v>
      </c>
      <c r="P39" s="18">
        <v>110</v>
      </c>
      <c r="Q39" s="18">
        <v>340</v>
      </c>
      <c r="R39" s="62">
        <v>10</v>
      </c>
      <c r="S39" s="62">
        <v>330</v>
      </c>
      <c r="T39" s="48">
        <v>690</v>
      </c>
      <c r="U39" s="17">
        <v>215</v>
      </c>
      <c r="V39" s="17">
        <v>210</v>
      </c>
      <c r="W39" s="48">
        <v>310</v>
      </c>
      <c r="X39" s="48">
        <v>15</v>
      </c>
      <c r="Y39" s="47">
        <v>290</v>
      </c>
      <c r="Z39" s="48">
        <v>180</v>
      </c>
      <c r="AA39" s="62">
        <v>15</v>
      </c>
      <c r="AB39" s="62">
        <v>80</v>
      </c>
      <c r="AC39" s="18">
        <v>440</v>
      </c>
      <c r="AD39" s="18">
        <v>535</v>
      </c>
      <c r="AE39" s="18">
        <v>60</v>
      </c>
      <c r="AF39" s="19">
        <v>90</v>
      </c>
      <c r="AG39" s="63">
        <v>230</v>
      </c>
      <c r="AH39" s="64">
        <v>200</v>
      </c>
      <c r="AI39" s="19">
        <v>410</v>
      </c>
      <c r="AJ39" s="18">
        <v>132</v>
      </c>
      <c r="AK39" s="20">
        <v>470</v>
      </c>
      <c r="AL39" s="19">
        <v>-80</v>
      </c>
      <c r="AM39" s="21">
        <v>400</v>
      </c>
      <c r="AN39" s="21">
        <v>36</v>
      </c>
      <c r="AO39" s="65">
        <v>255</v>
      </c>
      <c r="AP39" s="63">
        <v>60</v>
      </c>
      <c r="AQ39" s="65">
        <v>192</v>
      </c>
      <c r="AR39" s="18">
        <v>110</v>
      </c>
      <c r="AS39" s="23">
        <v>150</v>
      </c>
      <c r="AT39" s="24">
        <v>0</v>
      </c>
      <c r="AU39" s="62">
        <v>10</v>
      </c>
      <c r="AV39" s="27">
        <v>215</v>
      </c>
      <c r="AW39" s="75">
        <v>75</v>
      </c>
      <c r="AX39" s="67">
        <v>80</v>
      </c>
      <c r="AY39" s="67">
        <v>192</v>
      </c>
      <c r="AZ39" s="27">
        <v>84</v>
      </c>
      <c r="BA39" s="68">
        <v>385</v>
      </c>
      <c r="BB39" s="27">
        <v>490</v>
      </c>
      <c r="BC39" s="28">
        <v>186</v>
      </c>
      <c r="DL39" s="28">
        <v>225</v>
      </c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62">
        <f t="shared" si="6"/>
        <v>11031</v>
      </c>
    </row>
    <row r="40" spans="1:217" ht="14.25">
      <c r="A40" s="29">
        <v>430970</v>
      </c>
      <c r="B40" s="30" t="s">
        <v>51</v>
      </c>
      <c r="C40" s="31">
        <v>26</v>
      </c>
      <c r="D40" s="31">
        <v>40</v>
      </c>
      <c r="E40" s="5">
        <v>20</v>
      </c>
      <c r="F40" s="5">
        <v>26</v>
      </c>
      <c r="G40" s="31">
        <v>100</v>
      </c>
      <c r="H40" s="5">
        <v>80</v>
      </c>
      <c r="I40" s="5">
        <v>20</v>
      </c>
      <c r="J40" s="33">
        <v>20</v>
      </c>
      <c r="K40" s="31">
        <v>80</v>
      </c>
      <c r="L40" s="5">
        <v>100</v>
      </c>
      <c r="M40" s="69">
        <v>160</v>
      </c>
      <c r="N40" s="36">
        <v>20</v>
      </c>
      <c r="O40" s="36">
        <v>160</v>
      </c>
      <c r="P40" s="36">
        <v>40</v>
      </c>
      <c r="Q40" s="36">
        <v>120</v>
      </c>
      <c r="R40" s="70">
        <v>10</v>
      </c>
      <c r="S40" s="70">
        <v>110</v>
      </c>
      <c r="T40" s="71">
        <v>200</v>
      </c>
      <c r="U40" s="33">
        <v>90</v>
      </c>
      <c r="V40" s="33">
        <v>80</v>
      </c>
      <c r="W40" s="71">
        <v>130</v>
      </c>
      <c r="X40" s="71">
        <v>20</v>
      </c>
      <c r="Y40" s="5">
        <v>90</v>
      </c>
      <c r="Z40" s="71">
        <v>75</v>
      </c>
      <c r="AA40" s="70">
        <v>20</v>
      </c>
      <c r="AB40" s="70">
        <v>30</v>
      </c>
      <c r="AC40" s="36">
        <v>175</v>
      </c>
      <c r="AD40" s="36">
        <v>190</v>
      </c>
      <c r="AE40" s="36">
        <v>20</v>
      </c>
      <c r="AF40" s="37">
        <v>30</v>
      </c>
      <c r="AG40" s="72">
        <v>80</v>
      </c>
      <c r="AH40" s="73">
        <v>70</v>
      </c>
      <c r="AI40" s="37">
        <v>140</v>
      </c>
      <c r="AJ40" s="36">
        <v>42</v>
      </c>
      <c r="AK40" s="38">
        <v>150</v>
      </c>
      <c r="AL40" s="37">
        <v>-50</v>
      </c>
      <c r="AM40" s="31">
        <v>130</v>
      </c>
      <c r="AN40" s="31">
        <v>12</v>
      </c>
      <c r="AO40" s="40">
        <v>65</v>
      </c>
      <c r="AP40" s="72">
        <v>20</v>
      </c>
      <c r="AQ40" s="40">
        <v>78</v>
      </c>
      <c r="AR40" s="36">
        <v>40</v>
      </c>
      <c r="AS40" s="40">
        <v>54</v>
      </c>
      <c r="AT40" s="37">
        <v>0</v>
      </c>
      <c r="AU40" s="70">
        <v>10</v>
      </c>
      <c r="AV40" s="69">
        <v>90</v>
      </c>
      <c r="AW40" s="70">
        <v>45</v>
      </c>
      <c r="AX40" s="69">
        <v>40</v>
      </c>
      <c r="AY40" s="69">
        <v>78</v>
      </c>
      <c r="AZ40" s="69">
        <v>36</v>
      </c>
      <c r="BA40" s="74">
        <v>140</v>
      </c>
      <c r="BB40" s="69">
        <v>205</v>
      </c>
      <c r="BC40" s="2">
        <v>72</v>
      </c>
      <c r="DL40" s="2">
        <v>80</v>
      </c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112"/>
      <c r="EN40" s="112"/>
      <c r="EO40" s="112"/>
      <c r="EP40" s="112"/>
      <c r="EQ40" s="112"/>
      <c r="ER40" s="112"/>
      <c r="ES40" s="112"/>
      <c r="ET40" s="112"/>
      <c r="EU40" s="112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112"/>
      <c r="FG40" s="112"/>
      <c r="FH40" s="112"/>
      <c r="FI40" s="112"/>
      <c r="FJ40" s="112"/>
      <c r="FK40" s="112"/>
      <c r="FL40" s="112"/>
      <c r="FM40" s="112"/>
      <c r="FN40" s="112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24"/>
      <c r="GO40" s="124"/>
      <c r="GP40" s="124"/>
      <c r="GQ40" s="124"/>
      <c r="GR40" s="124"/>
      <c r="GS40" s="124"/>
      <c r="GT40" s="124"/>
      <c r="GU40" s="124"/>
      <c r="GV40" s="124"/>
      <c r="GW40" s="124"/>
      <c r="GX40" s="124"/>
      <c r="GY40" s="124"/>
      <c r="GZ40" s="124"/>
      <c r="HA40" s="124"/>
      <c r="HB40" s="125"/>
      <c r="HC40" s="125"/>
      <c r="HD40" s="125"/>
      <c r="HE40" s="125"/>
      <c r="HF40" s="125"/>
      <c r="HG40" s="125"/>
      <c r="HH40" s="125"/>
      <c r="HI40" s="62">
        <f t="shared" si="6"/>
        <v>3909</v>
      </c>
    </row>
    <row r="41" spans="1:217" ht="14.25">
      <c r="A41" s="6">
        <v>431020</v>
      </c>
      <c r="B41" s="7" t="s">
        <v>52</v>
      </c>
      <c r="C41" s="21">
        <v>1158</v>
      </c>
      <c r="D41" s="21">
        <v>1380</v>
      </c>
      <c r="E41" s="47">
        <v>580</v>
      </c>
      <c r="F41" s="47">
        <v>1158</v>
      </c>
      <c r="G41" s="21">
        <v>1730</v>
      </c>
      <c r="H41" s="47">
        <v>1170</v>
      </c>
      <c r="I41" s="47">
        <v>580</v>
      </c>
      <c r="J41" s="17">
        <v>240</v>
      </c>
      <c r="K41" s="21">
        <v>1490</v>
      </c>
      <c r="L41" s="47">
        <v>1750</v>
      </c>
      <c r="M41" s="27">
        <v>2550</v>
      </c>
      <c r="N41" s="18">
        <v>270</v>
      </c>
      <c r="O41" s="18">
        <v>2150</v>
      </c>
      <c r="P41" s="18">
        <v>570</v>
      </c>
      <c r="Q41" s="18">
        <v>1700</v>
      </c>
      <c r="R41" s="62">
        <v>365</v>
      </c>
      <c r="S41" s="62">
        <v>1650</v>
      </c>
      <c r="T41" s="48">
        <v>3240</v>
      </c>
      <c r="U41" s="17">
        <v>1155</v>
      </c>
      <c r="V41" s="17">
        <v>1210</v>
      </c>
      <c r="W41" s="48">
        <v>1680</v>
      </c>
      <c r="X41" s="48">
        <v>690</v>
      </c>
      <c r="Y41" s="47">
        <v>1300</v>
      </c>
      <c r="Z41" s="48">
        <v>985</v>
      </c>
      <c r="AA41" s="62">
        <v>690</v>
      </c>
      <c r="AB41" s="62">
        <v>380</v>
      </c>
      <c r="AC41" s="18">
        <v>2610</v>
      </c>
      <c r="AD41" s="18">
        <v>3475</v>
      </c>
      <c r="AE41" s="18">
        <v>240</v>
      </c>
      <c r="AF41" s="19">
        <v>480</v>
      </c>
      <c r="AG41" s="63">
        <v>1170</v>
      </c>
      <c r="AH41" s="64">
        <v>970</v>
      </c>
      <c r="AI41" s="19">
        <v>2050</v>
      </c>
      <c r="AJ41" s="18">
        <v>756</v>
      </c>
      <c r="AK41" s="20">
        <v>2745</v>
      </c>
      <c r="AL41" s="19">
        <v>0</v>
      </c>
      <c r="AM41" s="21">
        <v>2395</v>
      </c>
      <c r="AN41" s="21">
        <v>252</v>
      </c>
      <c r="AO41" s="65">
        <v>2325</v>
      </c>
      <c r="AP41" s="63">
        <v>270</v>
      </c>
      <c r="AQ41" s="65">
        <v>1080</v>
      </c>
      <c r="AR41" s="18">
        <v>570</v>
      </c>
      <c r="AS41" s="23">
        <v>1122</v>
      </c>
      <c r="AT41" s="24">
        <v>0</v>
      </c>
      <c r="AU41" s="62">
        <v>365</v>
      </c>
      <c r="AV41" s="27">
        <v>1155</v>
      </c>
      <c r="AW41" s="75">
        <v>1040</v>
      </c>
      <c r="AX41" s="67">
        <v>1080</v>
      </c>
      <c r="AY41" s="67">
        <v>1092</v>
      </c>
      <c r="AZ41" s="27">
        <v>450</v>
      </c>
      <c r="BA41" s="68">
        <v>2175</v>
      </c>
      <c r="BB41" s="27">
        <v>2665</v>
      </c>
      <c r="BC41" s="28">
        <v>1008</v>
      </c>
      <c r="DL41" s="28">
        <v>1520</v>
      </c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62">
        <f t="shared" si="6"/>
        <v>66881</v>
      </c>
    </row>
    <row r="42" spans="1:217" ht="14.25">
      <c r="A42" s="29">
        <v>431041</v>
      </c>
      <c r="B42" s="30" t="s">
        <v>53</v>
      </c>
      <c r="C42" s="31">
        <v>15</v>
      </c>
      <c r="D42" s="31">
        <v>20</v>
      </c>
      <c r="E42" s="5">
        <v>10</v>
      </c>
      <c r="F42" s="5">
        <v>15</v>
      </c>
      <c r="G42" s="31">
        <v>30</v>
      </c>
      <c r="H42" s="5">
        <v>30</v>
      </c>
      <c r="I42" s="5">
        <v>10</v>
      </c>
      <c r="J42" s="33">
        <v>10</v>
      </c>
      <c r="K42" s="31">
        <v>20</v>
      </c>
      <c r="L42" s="5">
        <v>30</v>
      </c>
      <c r="M42" s="69">
        <v>60</v>
      </c>
      <c r="N42" s="36">
        <v>10</v>
      </c>
      <c r="O42" s="36">
        <v>50</v>
      </c>
      <c r="P42" s="36">
        <v>20</v>
      </c>
      <c r="Q42" s="36">
        <v>60</v>
      </c>
      <c r="R42" s="70">
        <v>5</v>
      </c>
      <c r="S42" s="70">
        <v>50</v>
      </c>
      <c r="T42" s="71">
        <v>70</v>
      </c>
      <c r="U42" s="33">
        <v>30</v>
      </c>
      <c r="V42" s="33">
        <v>30</v>
      </c>
      <c r="W42" s="71">
        <v>45</v>
      </c>
      <c r="X42" s="71">
        <v>10</v>
      </c>
      <c r="Y42" s="5">
        <v>30</v>
      </c>
      <c r="Z42" s="71">
        <v>25</v>
      </c>
      <c r="AA42" s="70">
        <v>10</v>
      </c>
      <c r="AB42" s="70">
        <v>10</v>
      </c>
      <c r="AC42" s="36">
        <v>75</v>
      </c>
      <c r="AD42" s="36">
        <v>100</v>
      </c>
      <c r="AE42" s="36">
        <v>0</v>
      </c>
      <c r="AF42" s="37">
        <v>20</v>
      </c>
      <c r="AG42" s="72">
        <v>30</v>
      </c>
      <c r="AH42" s="73">
        <v>30</v>
      </c>
      <c r="AI42" s="37">
        <v>70</v>
      </c>
      <c r="AJ42" s="36">
        <v>42</v>
      </c>
      <c r="AK42" s="38">
        <v>95</v>
      </c>
      <c r="AL42" s="37">
        <v>0</v>
      </c>
      <c r="AM42" s="31">
        <v>75</v>
      </c>
      <c r="AN42" s="31">
        <v>6</v>
      </c>
      <c r="AO42" s="40">
        <v>50</v>
      </c>
      <c r="AP42" s="72">
        <v>10</v>
      </c>
      <c r="AQ42" s="40">
        <v>42</v>
      </c>
      <c r="AR42" s="36">
        <v>20</v>
      </c>
      <c r="AS42" s="40">
        <v>36</v>
      </c>
      <c r="AT42" s="37">
        <v>0</v>
      </c>
      <c r="AU42" s="70">
        <v>5</v>
      </c>
      <c r="AV42" s="69">
        <v>30</v>
      </c>
      <c r="AW42" s="70">
        <v>15</v>
      </c>
      <c r="AX42" s="69">
        <v>20</v>
      </c>
      <c r="AY42" s="69">
        <v>42</v>
      </c>
      <c r="AZ42" s="69">
        <v>18</v>
      </c>
      <c r="BA42" s="74">
        <v>70</v>
      </c>
      <c r="BB42" s="69">
        <v>70</v>
      </c>
      <c r="BC42" s="2">
        <v>36</v>
      </c>
      <c r="DL42" s="2">
        <v>30</v>
      </c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8"/>
      <c r="FP42" s="118"/>
      <c r="FQ42" s="118"/>
      <c r="FR42" s="118"/>
      <c r="FS42" s="118"/>
      <c r="FT42" s="118"/>
      <c r="FU42" s="118"/>
      <c r="FV42" s="118"/>
      <c r="FW42" s="118"/>
      <c r="FX42" s="118"/>
      <c r="FY42" s="118"/>
      <c r="FZ42" s="118"/>
      <c r="GA42" s="118"/>
      <c r="GB42" s="118"/>
      <c r="GC42" s="118"/>
      <c r="GD42" s="118"/>
      <c r="GE42" s="118"/>
      <c r="GF42" s="118"/>
      <c r="GG42" s="118"/>
      <c r="GH42" s="118"/>
      <c r="GI42" s="118"/>
      <c r="GJ42" s="118"/>
      <c r="GK42" s="118"/>
      <c r="GL42" s="118"/>
      <c r="GM42" s="118"/>
      <c r="GN42" s="124"/>
      <c r="GO42" s="124"/>
      <c r="GP42" s="124"/>
      <c r="GQ42" s="124"/>
      <c r="GR42" s="124"/>
      <c r="GS42" s="124"/>
      <c r="GT42" s="124"/>
      <c r="GU42" s="124"/>
      <c r="GV42" s="124"/>
      <c r="GW42" s="124"/>
      <c r="GX42" s="124"/>
      <c r="GY42" s="124"/>
      <c r="GZ42" s="124"/>
      <c r="HA42" s="124"/>
      <c r="HB42" s="125"/>
      <c r="HC42" s="125"/>
      <c r="HD42" s="125"/>
      <c r="HE42" s="125"/>
      <c r="HF42" s="125"/>
      <c r="HG42" s="125"/>
      <c r="HH42" s="125"/>
      <c r="HI42" s="62">
        <f t="shared" si="6"/>
        <v>1742</v>
      </c>
    </row>
    <row r="43" spans="1:217" ht="14.25">
      <c r="A43" s="6">
        <v>431115</v>
      </c>
      <c r="B43" s="7" t="s">
        <v>54</v>
      </c>
      <c r="C43" s="21">
        <v>70</v>
      </c>
      <c r="D43" s="21">
        <v>20</v>
      </c>
      <c r="E43" s="47">
        <v>20</v>
      </c>
      <c r="F43" s="47">
        <v>70</v>
      </c>
      <c r="G43" s="21">
        <v>130</v>
      </c>
      <c r="H43" s="47">
        <v>120</v>
      </c>
      <c r="I43" s="47">
        <v>20</v>
      </c>
      <c r="J43" s="17">
        <v>20</v>
      </c>
      <c r="K43" s="21">
        <v>110</v>
      </c>
      <c r="L43" s="47">
        <v>180</v>
      </c>
      <c r="M43" s="27">
        <v>230</v>
      </c>
      <c r="N43" s="18">
        <v>30</v>
      </c>
      <c r="O43" s="18">
        <v>220</v>
      </c>
      <c r="P43" s="18">
        <v>60</v>
      </c>
      <c r="Q43" s="18">
        <v>180</v>
      </c>
      <c r="R43" s="62">
        <v>15</v>
      </c>
      <c r="S43" s="62">
        <v>170</v>
      </c>
      <c r="T43" s="48">
        <v>330</v>
      </c>
      <c r="U43" s="17">
        <v>130</v>
      </c>
      <c r="V43" s="17">
        <v>100</v>
      </c>
      <c r="W43" s="48">
        <v>190</v>
      </c>
      <c r="X43" s="48">
        <v>10</v>
      </c>
      <c r="Y43" s="47">
        <v>130</v>
      </c>
      <c r="Z43" s="48">
        <v>110</v>
      </c>
      <c r="AA43" s="62">
        <v>10</v>
      </c>
      <c r="AB43" s="62">
        <v>40</v>
      </c>
      <c r="AC43" s="18">
        <v>265</v>
      </c>
      <c r="AD43" s="18">
        <v>350</v>
      </c>
      <c r="AE43" s="18">
        <v>30</v>
      </c>
      <c r="AF43" s="19">
        <v>50</v>
      </c>
      <c r="AG43" s="63">
        <v>120</v>
      </c>
      <c r="AH43" s="64">
        <v>100</v>
      </c>
      <c r="AI43" s="19">
        <v>210</v>
      </c>
      <c r="AJ43" s="18">
        <v>96</v>
      </c>
      <c r="AK43" s="20">
        <v>335</v>
      </c>
      <c r="AL43" s="19">
        <v>0</v>
      </c>
      <c r="AM43" s="21">
        <v>310</v>
      </c>
      <c r="AN43" s="21">
        <v>24</v>
      </c>
      <c r="AO43" s="65">
        <v>185</v>
      </c>
      <c r="AP43" s="63">
        <v>30</v>
      </c>
      <c r="AQ43" s="65">
        <v>120</v>
      </c>
      <c r="AR43" s="18">
        <v>60</v>
      </c>
      <c r="AS43" s="23">
        <v>96</v>
      </c>
      <c r="AT43" s="24">
        <v>230</v>
      </c>
      <c r="AU43" s="62">
        <v>15</v>
      </c>
      <c r="AV43" s="27">
        <v>130</v>
      </c>
      <c r="AW43" s="75">
        <v>45</v>
      </c>
      <c r="AX43" s="67">
        <v>50</v>
      </c>
      <c r="AY43" s="67">
        <v>120</v>
      </c>
      <c r="AZ43" s="27">
        <v>54</v>
      </c>
      <c r="BA43" s="68">
        <v>235</v>
      </c>
      <c r="BB43" s="27">
        <v>300</v>
      </c>
      <c r="BC43" s="28">
        <v>114</v>
      </c>
      <c r="DL43" s="28">
        <v>155</v>
      </c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62">
        <f t="shared" si="6"/>
        <v>6544</v>
      </c>
    </row>
    <row r="44" spans="1:217" ht="14.25">
      <c r="A44" s="29">
        <v>431333</v>
      </c>
      <c r="B44" s="30" t="s">
        <v>55</v>
      </c>
      <c r="C44" s="31">
        <v>15</v>
      </c>
      <c r="D44" s="31">
        <v>30</v>
      </c>
      <c r="E44" s="5">
        <v>10</v>
      </c>
      <c r="F44" s="5">
        <v>15</v>
      </c>
      <c r="G44" s="31">
        <v>50</v>
      </c>
      <c r="H44" s="5">
        <v>40</v>
      </c>
      <c r="I44" s="5">
        <v>10</v>
      </c>
      <c r="J44" s="33">
        <v>10</v>
      </c>
      <c r="K44" s="31">
        <v>40</v>
      </c>
      <c r="L44" s="5">
        <v>50</v>
      </c>
      <c r="M44" s="69">
        <v>70</v>
      </c>
      <c r="N44" s="36">
        <v>10</v>
      </c>
      <c r="O44" s="36">
        <v>70</v>
      </c>
      <c r="P44" s="36">
        <v>10</v>
      </c>
      <c r="Q44" s="36">
        <v>60</v>
      </c>
      <c r="R44" s="70">
        <v>5</v>
      </c>
      <c r="S44" s="70">
        <v>30</v>
      </c>
      <c r="T44" s="71">
        <v>90</v>
      </c>
      <c r="U44" s="33">
        <v>40</v>
      </c>
      <c r="V44" s="33">
        <v>40</v>
      </c>
      <c r="W44" s="71">
        <v>50</v>
      </c>
      <c r="X44" s="71">
        <v>15</v>
      </c>
      <c r="Y44" s="5">
        <v>40</v>
      </c>
      <c r="Z44" s="71">
        <v>50</v>
      </c>
      <c r="AA44" s="70">
        <v>15</v>
      </c>
      <c r="AB44" s="70">
        <v>10</v>
      </c>
      <c r="AC44" s="36">
        <v>75</v>
      </c>
      <c r="AD44" s="36">
        <v>90</v>
      </c>
      <c r="AE44" s="36">
        <v>10</v>
      </c>
      <c r="AF44" s="37">
        <v>20</v>
      </c>
      <c r="AG44" s="72">
        <v>40</v>
      </c>
      <c r="AH44" s="73">
        <v>30</v>
      </c>
      <c r="AI44" s="37">
        <v>50</v>
      </c>
      <c r="AJ44" s="36">
        <v>30</v>
      </c>
      <c r="AK44" s="38">
        <v>80</v>
      </c>
      <c r="AL44" s="37">
        <v>-10</v>
      </c>
      <c r="AM44" s="31">
        <v>75</v>
      </c>
      <c r="AN44" s="31">
        <v>6</v>
      </c>
      <c r="AO44" s="40">
        <v>35</v>
      </c>
      <c r="AP44" s="72">
        <v>10</v>
      </c>
      <c r="AQ44" s="40">
        <v>36</v>
      </c>
      <c r="AR44" s="36">
        <v>10</v>
      </c>
      <c r="AS44" s="40">
        <v>24</v>
      </c>
      <c r="AT44" s="37">
        <v>0</v>
      </c>
      <c r="AU44" s="70">
        <v>5</v>
      </c>
      <c r="AV44" s="69">
        <v>40</v>
      </c>
      <c r="AW44" s="70">
        <v>15</v>
      </c>
      <c r="AX44" s="69">
        <v>20</v>
      </c>
      <c r="AY44" s="69">
        <v>36</v>
      </c>
      <c r="AZ44" s="69">
        <v>18</v>
      </c>
      <c r="BA44" s="74">
        <v>70</v>
      </c>
      <c r="BB44" s="69">
        <v>100</v>
      </c>
      <c r="BC44" s="2">
        <v>36</v>
      </c>
      <c r="DL44" s="2">
        <v>45</v>
      </c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98"/>
      <c r="DX44" s="98"/>
      <c r="DY44" s="98"/>
      <c r="DZ44" s="98"/>
      <c r="EA44" s="98"/>
      <c r="EB44" s="98"/>
      <c r="EC44" s="98"/>
      <c r="ED44" s="98"/>
      <c r="EE44" s="98"/>
      <c r="EF44" s="98"/>
      <c r="EG44" s="98"/>
      <c r="EH44" s="98"/>
      <c r="EI44" s="98"/>
      <c r="EJ44" s="98"/>
      <c r="EK44" s="98"/>
      <c r="EL44" s="98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8"/>
      <c r="FP44" s="118"/>
      <c r="FQ44" s="118"/>
      <c r="FR44" s="118"/>
      <c r="FS44" s="118"/>
      <c r="FT44" s="118"/>
      <c r="FU44" s="118"/>
      <c r="FV44" s="118"/>
      <c r="FW44" s="118"/>
      <c r="FX44" s="118"/>
      <c r="FY44" s="118"/>
      <c r="FZ44" s="118"/>
      <c r="GA44" s="118"/>
      <c r="GB44" s="118"/>
      <c r="GC44" s="118"/>
      <c r="GD44" s="118"/>
      <c r="GE44" s="118"/>
      <c r="GF44" s="118"/>
      <c r="GG44" s="118"/>
      <c r="GH44" s="118"/>
      <c r="GI44" s="118"/>
      <c r="GJ44" s="118"/>
      <c r="GK44" s="118"/>
      <c r="GL44" s="118"/>
      <c r="GM44" s="118"/>
      <c r="GN44" s="124"/>
      <c r="GO44" s="124"/>
      <c r="GP44" s="124"/>
      <c r="GQ44" s="124"/>
      <c r="GR44" s="124"/>
      <c r="GS44" s="124"/>
      <c r="GT44" s="124"/>
      <c r="GU44" s="124"/>
      <c r="GV44" s="124"/>
      <c r="GW44" s="124"/>
      <c r="GX44" s="124"/>
      <c r="GY44" s="124"/>
      <c r="GZ44" s="124"/>
      <c r="HA44" s="124"/>
      <c r="HB44" s="125"/>
      <c r="HC44" s="125"/>
      <c r="HD44" s="125"/>
      <c r="HE44" s="125"/>
      <c r="HF44" s="125"/>
      <c r="HG44" s="125"/>
      <c r="HH44" s="125"/>
      <c r="HI44" s="62">
        <f t="shared" si="6"/>
        <v>1871</v>
      </c>
    </row>
    <row r="45" spans="1:217" ht="14.25">
      <c r="A45" s="6">
        <v>431390</v>
      </c>
      <c r="B45" s="7" t="s">
        <v>56</v>
      </c>
      <c r="C45" s="21">
        <v>331</v>
      </c>
      <c r="D45" s="21">
        <v>200</v>
      </c>
      <c r="E45" s="47">
        <v>100</v>
      </c>
      <c r="F45" s="47">
        <v>331</v>
      </c>
      <c r="G45" s="21">
        <v>510</v>
      </c>
      <c r="H45" s="47">
        <v>380</v>
      </c>
      <c r="I45" s="47">
        <v>100</v>
      </c>
      <c r="J45" s="17">
        <v>80</v>
      </c>
      <c r="K45" s="21">
        <v>430</v>
      </c>
      <c r="L45" s="47">
        <v>600</v>
      </c>
      <c r="M45" s="27">
        <v>920</v>
      </c>
      <c r="N45" s="18">
        <v>110</v>
      </c>
      <c r="O45" s="18">
        <v>910</v>
      </c>
      <c r="P45" s="18">
        <v>240</v>
      </c>
      <c r="Q45" s="18">
        <v>710</v>
      </c>
      <c r="R45" s="62">
        <v>30</v>
      </c>
      <c r="S45" s="62">
        <v>680</v>
      </c>
      <c r="T45" s="48">
        <v>1200</v>
      </c>
      <c r="U45" s="17">
        <v>520</v>
      </c>
      <c r="V45" s="17">
        <v>390</v>
      </c>
      <c r="W45" s="48">
        <v>745</v>
      </c>
      <c r="X45" s="48">
        <v>100</v>
      </c>
      <c r="Y45" s="47">
        <v>550</v>
      </c>
      <c r="Z45" s="48">
        <v>440</v>
      </c>
      <c r="AA45" s="62">
        <v>100</v>
      </c>
      <c r="AB45" s="62">
        <v>160</v>
      </c>
      <c r="AC45" s="18">
        <v>1175</v>
      </c>
      <c r="AD45" s="18">
        <v>1745</v>
      </c>
      <c r="AE45" s="18">
        <v>100</v>
      </c>
      <c r="AF45" s="19">
        <v>200</v>
      </c>
      <c r="AG45" s="63">
        <v>380</v>
      </c>
      <c r="AH45" s="64">
        <v>410</v>
      </c>
      <c r="AI45" s="19">
        <v>840</v>
      </c>
      <c r="AJ45" s="18">
        <v>372</v>
      </c>
      <c r="AK45" s="20">
        <v>1390</v>
      </c>
      <c r="AL45" s="19">
        <v>-120</v>
      </c>
      <c r="AM45" s="21">
        <v>1365</v>
      </c>
      <c r="AN45" s="21">
        <v>162</v>
      </c>
      <c r="AO45" s="65">
        <v>530</v>
      </c>
      <c r="AP45" s="63">
        <v>110</v>
      </c>
      <c r="AQ45" s="65">
        <v>504</v>
      </c>
      <c r="AR45" s="18">
        <v>240</v>
      </c>
      <c r="AS45" s="23">
        <v>426</v>
      </c>
      <c r="AT45" s="24">
        <v>0</v>
      </c>
      <c r="AU45" s="62">
        <v>30</v>
      </c>
      <c r="AV45" s="27">
        <v>520</v>
      </c>
      <c r="AW45" s="75">
        <v>305</v>
      </c>
      <c r="AX45" s="67">
        <v>330</v>
      </c>
      <c r="AY45" s="67">
        <v>510</v>
      </c>
      <c r="AZ45" s="27">
        <v>210</v>
      </c>
      <c r="BA45" s="68">
        <v>1005</v>
      </c>
      <c r="BB45" s="27">
        <v>1185</v>
      </c>
      <c r="BC45" s="28">
        <v>468</v>
      </c>
      <c r="DL45" s="28">
        <v>810</v>
      </c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62">
        <f t="shared" si="6"/>
        <v>26069</v>
      </c>
    </row>
    <row r="46" spans="1:217" ht="14.25">
      <c r="A46" s="29">
        <v>431430</v>
      </c>
      <c r="B46" s="30" t="s">
        <v>57</v>
      </c>
      <c r="C46" s="31">
        <v>35</v>
      </c>
      <c r="D46" s="31">
        <v>30</v>
      </c>
      <c r="E46" s="5">
        <v>20</v>
      </c>
      <c r="F46" s="5">
        <v>35</v>
      </c>
      <c r="G46" s="31">
        <v>90</v>
      </c>
      <c r="H46" s="5">
        <v>80</v>
      </c>
      <c r="I46" s="5">
        <v>20</v>
      </c>
      <c r="J46" s="33">
        <v>20</v>
      </c>
      <c r="K46" s="31">
        <v>70</v>
      </c>
      <c r="L46" s="5">
        <v>100</v>
      </c>
      <c r="M46" s="69">
        <v>110</v>
      </c>
      <c r="N46" s="36">
        <v>20</v>
      </c>
      <c r="O46" s="36">
        <v>120</v>
      </c>
      <c r="P46" s="36">
        <v>20</v>
      </c>
      <c r="Q46" s="36">
        <v>90</v>
      </c>
      <c r="R46" s="70">
        <v>10</v>
      </c>
      <c r="S46" s="70">
        <v>70</v>
      </c>
      <c r="T46" s="71">
        <v>170</v>
      </c>
      <c r="U46" s="33">
        <v>65</v>
      </c>
      <c r="V46" s="33">
        <v>50</v>
      </c>
      <c r="W46" s="71">
        <v>95</v>
      </c>
      <c r="X46" s="71">
        <v>15</v>
      </c>
      <c r="Y46" s="5">
        <v>80</v>
      </c>
      <c r="Z46" s="71">
        <v>55</v>
      </c>
      <c r="AA46" s="70">
        <v>15</v>
      </c>
      <c r="AB46" s="70">
        <v>20</v>
      </c>
      <c r="AC46" s="36">
        <v>120</v>
      </c>
      <c r="AD46" s="36">
        <v>165</v>
      </c>
      <c r="AE46" s="36">
        <v>10</v>
      </c>
      <c r="AF46" s="37">
        <v>30</v>
      </c>
      <c r="AG46" s="72">
        <v>80</v>
      </c>
      <c r="AH46" s="73">
        <v>50</v>
      </c>
      <c r="AI46" s="37">
        <v>90</v>
      </c>
      <c r="AJ46" s="36">
        <v>42</v>
      </c>
      <c r="AK46" s="38">
        <v>110</v>
      </c>
      <c r="AL46" s="37">
        <v>0</v>
      </c>
      <c r="AM46" s="31">
        <v>85</v>
      </c>
      <c r="AN46" s="31">
        <v>12</v>
      </c>
      <c r="AO46" s="40">
        <v>30</v>
      </c>
      <c r="AP46" s="72">
        <v>20</v>
      </c>
      <c r="AQ46" s="40">
        <v>60</v>
      </c>
      <c r="AR46" s="36">
        <v>20</v>
      </c>
      <c r="AS46" s="40">
        <v>48</v>
      </c>
      <c r="AT46" s="37">
        <v>10</v>
      </c>
      <c r="AU46" s="70">
        <v>10</v>
      </c>
      <c r="AV46" s="69">
        <v>65</v>
      </c>
      <c r="AW46" s="70">
        <v>30</v>
      </c>
      <c r="AX46" s="69">
        <v>30</v>
      </c>
      <c r="AY46" s="69">
        <v>60</v>
      </c>
      <c r="AZ46" s="69">
        <v>24</v>
      </c>
      <c r="BA46" s="74">
        <v>115</v>
      </c>
      <c r="BB46" s="69">
        <v>150</v>
      </c>
      <c r="BC46" s="2">
        <v>54</v>
      </c>
      <c r="DL46" s="2">
        <v>60</v>
      </c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8"/>
      <c r="EH46" s="98"/>
      <c r="EI46" s="98"/>
      <c r="EJ46" s="98"/>
      <c r="EK46" s="98"/>
      <c r="EL46" s="98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8"/>
      <c r="FP46" s="118"/>
      <c r="FQ46" s="118"/>
      <c r="FR46" s="118"/>
      <c r="FS46" s="118"/>
      <c r="FT46" s="118"/>
      <c r="FU46" s="118"/>
      <c r="FV46" s="118"/>
      <c r="FW46" s="118"/>
      <c r="FX46" s="118"/>
      <c r="FY46" s="118"/>
      <c r="FZ46" s="118"/>
      <c r="GA46" s="118"/>
      <c r="GB46" s="118"/>
      <c r="GC46" s="118"/>
      <c r="GD46" s="118"/>
      <c r="GE46" s="118"/>
      <c r="GF46" s="118"/>
      <c r="GG46" s="118"/>
      <c r="GH46" s="118"/>
      <c r="GI46" s="118"/>
      <c r="GJ46" s="118"/>
      <c r="GK46" s="118"/>
      <c r="GL46" s="118"/>
      <c r="GM46" s="118"/>
      <c r="GN46" s="124"/>
      <c r="GO46" s="124"/>
      <c r="GP46" s="124"/>
      <c r="GQ46" s="124"/>
      <c r="GR46" s="124"/>
      <c r="GS46" s="124"/>
      <c r="GT46" s="124"/>
      <c r="GU46" s="124"/>
      <c r="GV46" s="124"/>
      <c r="GW46" s="124"/>
      <c r="GX46" s="124"/>
      <c r="GY46" s="124"/>
      <c r="GZ46" s="124"/>
      <c r="HA46" s="124"/>
      <c r="HB46" s="125"/>
      <c r="HC46" s="125"/>
      <c r="HD46" s="125"/>
      <c r="HE46" s="125"/>
      <c r="HF46" s="125"/>
      <c r="HG46" s="125"/>
      <c r="HH46" s="125"/>
      <c r="HI46" s="62">
        <f t="shared" si="6"/>
        <v>3085</v>
      </c>
    </row>
    <row r="47" spans="1:217" ht="14.25">
      <c r="A47" s="6">
        <v>431780</v>
      </c>
      <c r="B47" s="7" t="s">
        <v>58</v>
      </c>
      <c r="C47" s="21">
        <v>89</v>
      </c>
      <c r="D47" s="21">
        <v>140</v>
      </c>
      <c r="E47" s="47">
        <v>60</v>
      </c>
      <c r="F47" s="47">
        <v>89</v>
      </c>
      <c r="G47" s="21">
        <v>240</v>
      </c>
      <c r="H47" s="47">
        <v>190</v>
      </c>
      <c r="I47" s="47">
        <v>60</v>
      </c>
      <c r="J47" s="17">
        <v>40</v>
      </c>
      <c r="K47" s="21">
        <v>200</v>
      </c>
      <c r="L47" s="47">
        <v>300</v>
      </c>
      <c r="M47" s="27">
        <v>420</v>
      </c>
      <c r="N47" s="18">
        <v>50</v>
      </c>
      <c r="O47" s="18">
        <v>390</v>
      </c>
      <c r="P47" s="18">
        <v>100</v>
      </c>
      <c r="Q47" s="18">
        <v>310</v>
      </c>
      <c r="R47" s="62">
        <v>30</v>
      </c>
      <c r="S47" s="62">
        <v>290</v>
      </c>
      <c r="T47" s="48">
        <v>570</v>
      </c>
      <c r="U47" s="17">
        <v>220</v>
      </c>
      <c r="V47" s="17">
        <v>180</v>
      </c>
      <c r="W47" s="48">
        <v>315</v>
      </c>
      <c r="X47" s="48">
        <v>70</v>
      </c>
      <c r="Y47" s="47">
        <v>240</v>
      </c>
      <c r="Z47" s="48">
        <v>185</v>
      </c>
      <c r="AA47" s="62">
        <v>70</v>
      </c>
      <c r="AB47" s="62">
        <v>70</v>
      </c>
      <c r="AC47" s="18">
        <v>475</v>
      </c>
      <c r="AD47" s="18">
        <v>615</v>
      </c>
      <c r="AE47" s="18">
        <v>40</v>
      </c>
      <c r="AF47" s="19">
        <v>90</v>
      </c>
      <c r="AG47" s="63">
        <v>190</v>
      </c>
      <c r="AH47" s="64">
        <v>170</v>
      </c>
      <c r="AI47" s="19">
        <v>670</v>
      </c>
      <c r="AJ47" s="18">
        <v>174</v>
      </c>
      <c r="AK47" s="20">
        <v>495</v>
      </c>
      <c r="AL47" s="19">
        <v>-60</v>
      </c>
      <c r="AM47" s="21">
        <v>390</v>
      </c>
      <c r="AN47" s="21">
        <v>36</v>
      </c>
      <c r="AO47" s="65">
        <v>225</v>
      </c>
      <c r="AP47" s="63">
        <v>50</v>
      </c>
      <c r="AQ47" s="65">
        <v>198</v>
      </c>
      <c r="AR47" s="18">
        <v>100</v>
      </c>
      <c r="AS47" s="23">
        <v>156</v>
      </c>
      <c r="AT47" s="24">
        <v>0</v>
      </c>
      <c r="AU47" s="62">
        <v>30</v>
      </c>
      <c r="AV47" s="27">
        <v>220</v>
      </c>
      <c r="AW47" s="75">
        <v>125</v>
      </c>
      <c r="AX47" s="67">
        <v>130</v>
      </c>
      <c r="AY47" s="67">
        <v>198</v>
      </c>
      <c r="AZ47" s="27">
        <v>84</v>
      </c>
      <c r="BA47" s="68">
        <v>385</v>
      </c>
      <c r="BB47" s="27">
        <v>500</v>
      </c>
      <c r="BC47" s="28">
        <v>186</v>
      </c>
      <c r="DL47" s="28">
        <v>255</v>
      </c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62">
        <f t="shared" si="6"/>
        <v>11045</v>
      </c>
    </row>
    <row r="48" spans="1:217" ht="14.25">
      <c r="A48" s="29">
        <v>431910</v>
      </c>
      <c r="B48" s="30" t="s">
        <v>59</v>
      </c>
      <c r="C48" s="31">
        <v>53</v>
      </c>
      <c r="D48" s="31">
        <v>50</v>
      </c>
      <c r="E48" s="5">
        <v>20</v>
      </c>
      <c r="F48" s="5">
        <v>53</v>
      </c>
      <c r="G48" s="31">
        <v>130</v>
      </c>
      <c r="H48" s="5">
        <v>90</v>
      </c>
      <c r="I48" s="5">
        <v>20</v>
      </c>
      <c r="J48" s="33">
        <v>20</v>
      </c>
      <c r="K48" s="31">
        <v>110</v>
      </c>
      <c r="L48" s="5">
        <v>150</v>
      </c>
      <c r="M48" s="69">
        <v>210</v>
      </c>
      <c r="N48" s="36">
        <v>30</v>
      </c>
      <c r="O48" s="36">
        <v>200</v>
      </c>
      <c r="P48" s="36">
        <v>40</v>
      </c>
      <c r="Q48" s="36">
        <v>150</v>
      </c>
      <c r="R48" s="70">
        <v>10</v>
      </c>
      <c r="S48" s="70">
        <v>130</v>
      </c>
      <c r="T48" s="71">
        <v>270</v>
      </c>
      <c r="U48" s="33">
        <v>110</v>
      </c>
      <c r="V48" s="33">
        <v>100</v>
      </c>
      <c r="W48" s="71">
        <v>145</v>
      </c>
      <c r="X48" s="71">
        <v>25</v>
      </c>
      <c r="Y48" s="5">
        <v>130</v>
      </c>
      <c r="Z48" s="71">
        <v>85</v>
      </c>
      <c r="AA48" s="70">
        <v>25</v>
      </c>
      <c r="AB48" s="70">
        <v>40</v>
      </c>
      <c r="AC48" s="36">
        <v>210</v>
      </c>
      <c r="AD48" s="36">
        <v>215</v>
      </c>
      <c r="AE48" s="36">
        <v>20</v>
      </c>
      <c r="AF48" s="37">
        <v>40</v>
      </c>
      <c r="AG48" s="72">
        <v>90</v>
      </c>
      <c r="AH48" s="73">
        <v>90</v>
      </c>
      <c r="AI48" s="37">
        <v>160</v>
      </c>
      <c r="AJ48" s="36">
        <v>54</v>
      </c>
      <c r="AK48" s="38">
        <v>195</v>
      </c>
      <c r="AL48" s="37">
        <v>-20</v>
      </c>
      <c r="AM48" s="31">
        <v>170</v>
      </c>
      <c r="AN48" s="31">
        <v>12</v>
      </c>
      <c r="AO48" s="40">
        <v>110</v>
      </c>
      <c r="AP48" s="72">
        <v>30</v>
      </c>
      <c r="AQ48" s="40">
        <v>90</v>
      </c>
      <c r="AR48" s="36">
        <v>40</v>
      </c>
      <c r="AS48" s="40">
        <v>66</v>
      </c>
      <c r="AT48" s="37">
        <v>0</v>
      </c>
      <c r="AU48" s="70">
        <v>10</v>
      </c>
      <c r="AV48" s="69">
        <v>110</v>
      </c>
      <c r="AW48" s="70">
        <v>45</v>
      </c>
      <c r="AX48" s="69">
        <v>50</v>
      </c>
      <c r="AY48" s="69">
        <v>90</v>
      </c>
      <c r="AZ48" s="69">
        <v>42</v>
      </c>
      <c r="BA48" s="74">
        <v>160</v>
      </c>
      <c r="BB48" s="69">
        <v>230</v>
      </c>
      <c r="BC48" s="2">
        <v>84</v>
      </c>
      <c r="DL48" s="2">
        <v>95</v>
      </c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8"/>
      <c r="FP48" s="118"/>
      <c r="FQ48" s="118"/>
      <c r="FR48" s="118"/>
      <c r="FS48" s="118"/>
      <c r="FT48" s="118"/>
      <c r="FU48" s="118"/>
      <c r="FV48" s="118"/>
      <c r="FW48" s="118"/>
      <c r="FX48" s="118"/>
      <c r="FY48" s="118"/>
      <c r="FZ48" s="118"/>
      <c r="GA48" s="118"/>
      <c r="GB48" s="118"/>
      <c r="GC48" s="118"/>
      <c r="GD48" s="118"/>
      <c r="GE48" s="118"/>
      <c r="GF48" s="118"/>
      <c r="GG48" s="118"/>
      <c r="GH48" s="118"/>
      <c r="GI48" s="118"/>
      <c r="GJ48" s="118"/>
      <c r="GK48" s="118"/>
      <c r="GL48" s="118"/>
      <c r="GM48" s="118"/>
      <c r="GN48" s="124"/>
      <c r="GO48" s="124"/>
      <c r="GP48" s="124"/>
      <c r="GQ48" s="124"/>
      <c r="GR48" s="124"/>
      <c r="GS48" s="124"/>
      <c r="GT48" s="124"/>
      <c r="GU48" s="124"/>
      <c r="GV48" s="124"/>
      <c r="GW48" s="124"/>
      <c r="GX48" s="124"/>
      <c r="GY48" s="124"/>
      <c r="GZ48" s="124"/>
      <c r="HA48" s="124"/>
      <c r="HB48" s="125"/>
      <c r="HC48" s="125"/>
      <c r="HD48" s="125"/>
      <c r="HE48" s="125"/>
      <c r="HF48" s="125"/>
      <c r="HG48" s="125"/>
      <c r="HH48" s="125"/>
      <c r="HI48" s="62">
        <f t="shared" si="6"/>
        <v>4884</v>
      </c>
    </row>
    <row r="49" spans="1:217" ht="14.25">
      <c r="A49" s="6">
        <v>431973</v>
      </c>
      <c r="B49" s="7" t="s">
        <v>60</v>
      </c>
      <c r="C49" s="21">
        <v>818</v>
      </c>
      <c r="D49" s="21">
        <v>20</v>
      </c>
      <c r="E49" s="47">
        <v>10</v>
      </c>
      <c r="F49" s="47">
        <v>818</v>
      </c>
      <c r="G49" s="21">
        <v>40</v>
      </c>
      <c r="H49" s="47">
        <v>20</v>
      </c>
      <c r="I49" s="47">
        <v>10</v>
      </c>
      <c r="J49" s="17">
        <v>10</v>
      </c>
      <c r="K49" s="21">
        <v>30</v>
      </c>
      <c r="L49" s="47">
        <v>40</v>
      </c>
      <c r="M49" s="27">
        <v>70</v>
      </c>
      <c r="N49" s="18">
        <v>10</v>
      </c>
      <c r="O49" s="18">
        <v>50</v>
      </c>
      <c r="P49" s="18">
        <v>10</v>
      </c>
      <c r="Q49" s="18">
        <v>60</v>
      </c>
      <c r="R49" s="62">
        <v>10</v>
      </c>
      <c r="S49" s="62">
        <v>30</v>
      </c>
      <c r="T49" s="48">
        <v>80</v>
      </c>
      <c r="U49" s="17">
        <v>35</v>
      </c>
      <c r="V49" s="17">
        <v>40</v>
      </c>
      <c r="W49" s="48">
        <v>45</v>
      </c>
      <c r="X49" s="48">
        <v>10</v>
      </c>
      <c r="Y49" s="47">
        <v>30</v>
      </c>
      <c r="Z49" s="48">
        <v>25</v>
      </c>
      <c r="AA49" s="62">
        <v>10</v>
      </c>
      <c r="AB49" s="62">
        <v>10</v>
      </c>
      <c r="AC49" s="18">
        <v>70</v>
      </c>
      <c r="AD49" s="18">
        <v>100</v>
      </c>
      <c r="AE49" s="18">
        <v>0</v>
      </c>
      <c r="AF49" s="19">
        <v>20</v>
      </c>
      <c r="AG49" s="63">
        <v>20</v>
      </c>
      <c r="AH49" s="64">
        <v>30</v>
      </c>
      <c r="AI49" s="19">
        <v>50</v>
      </c>
      <c r="AJ49" s="18">
        <v>36</v>
      </c>
      <c r="AK49" s="20">
        <v>65</v>
      </c>
      <c r="AL49" s="19">
        <v>0</v>
      </c>
      <c r="AM49" s="21">
        <v>60</v>
      </c>
      <c r="AN49" s="21">
        <v>12</v>
      </c>
      <c r="AO49" s="65">
        <v>5</v>
      </c>
      <c r="AP49" s="63">
        <v>10</v>
      </c>
      <c r="AQ49" s="65">
        <v>30</v>
      </c>
      <c r="AR49" s="18">
        <v>10</v>
      </c>
      <c r="AS49" s="23">
        <v>30</v>
      </c>
      <c r="AT49" s="24">
        <v>0</v>
      </c>
      <c r="AU49" s="62">
        <v>10</v>
      </c>
      <c r="AV49" s="27">
        <v>35</v>
      </c>
      <c r="AW49" s="75">
        <v>20</v>
      </c>
      <c r="AX49" s="67">
        <v>20</v>
      </c>
      <c r="AY49" s="67">
        <v>30</v>
      </c>
      <c r="AZ49" s="27">
        <v>12</v>
      </c>
      <c r="BA49" s="68">
        <v>55</v>
      </c>
      <c r="BB49" s="27">
        <v>70</v>
      </c>
      <c r="BC49" s="28">
        <v>30</v>
      </c>
      <c r="DL49" s="28">
        <v>40</v>
      </c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62">
        <f t="shared" si="6"/>
        <v>3211</v>
      </c>
    </row>
    <row r="50" spans="1:217" ht="14.25">
      <c r="A50" s="29">
        <v>432023</v>
      </c>
      <c r="B50" s="30" t="s">
        <v>61</v>
      </c>
      <c r="C50" s="31">
        <v>25</v>
      </c>
      <c r="D50" s="31">
        <v>10</v>
      </c>
      <c r="E50" s="5">
        <v>10</v>
      </c>
      <c r="F50" s="5">
        <v>25</v>
      </c>
      <c r="G50" s="31">
        <v>40</v>
      </c>
      <c r="H50" s="5">
        <v>40</v>
      </c>
      <c r="I50" s="5">
        <v>10</v>
      </c>
      <c r="J50" s="33">
        <v>10</v>
      </c>
      <c r="K50" s="31">
        <v>30</v>
      </c>
      <c r="L50" s="5">
        <v>50</v>
      </c>
      <c r="M50" s="69">
        <v>80</v>
      </c>
      <c r="N50" s="36">
        <v>10</v>
      </c>
      <c r="O50" s="36">
        <v>70</v>
      </c>
      <c r="P50" s="36">
        <v>20</v>
      </c>
      <c r="Q50" s="36">
        <v>70</v>
      </c>
      <c r="R50" s="70">
        <v>10</v>
      </c>
      <c r="S50" s="70">
        <v>50</v>
      </c>
      <c r="T50" s="71">
        <v>100</v>
      </c>
      <c r="U50" s="33">
        <v>55</v>
      </c>
      <c r="V50" s="33">
        <v>40</v>
      </c>
      <c r="W50" s="71">
        <v>70</v>
      </c>
      <c r="X50" s="71">
        <v>5</v>
      </c>
      <c r="Y50" s="5">
        <v>40</v>
      </c>
      <c r="Z50" s="71">
        <v>70</v>
      </c>
      <c r="AA50" s="70">
        <v>5</v>
      </c>
      <c r="AB50" s="70">
        <v>10</v>
      </c>
      <c r="AC50" s="36">
        <v>100</v>
      </c>
      <c r="AD50" s="36">
        <v>130</v>
      </c>
      <c r="AE50" s="36">
        <v>10</v>
      </c>
      <c r="AF50" s="37">
        <v>20</v>
      </c>
      <c r="AG50" s="72">
        <v>40</v>
      </c>
      <c r="AH50" s="73">
        <v>40</v>
      </c>
      <c r="AI50" s="37">
        <v>70</v>
      </c>
      <c r="AJ50" s="36">
        <v>36</v>
      </c>
      <c r="AK50" s="38">
        <v>95</v>
      </c>
      <c r="AL50" s="37">
        <v>0</v>
      </c>
      <c r="AM50" s="31">
        <v>60</v>
      </c>
      <c r="AN50" s="31">
        <v>12</v>
      </c>
      <c r="AO50" s="40">
        <v>35</v>
      </c>
      <c r="AP50" s="72">
        <v>10</v>
      </c>
      <c r="AQ50" s="40">
        <v>48</v>
      </c>
      <c r="AR50" s="36">
        <v>20</v>
      </c>
      <c r="AS50" s="40">
        <v>36</v>
      </c>
      <c r="AT50" s="37">
        <v>0</v>
      </c>
      <c r="AU50" s="70">
        <v>10</v>
      </c>
      <c r="AV50" s="69">
        <v>55</v>
      </c>
      <c r="AW50" s="70">
        <v>20</v>
      </c>
      <c r="AX50" s="69">
        <v>10</v>
      </c>
      <c r="AY50" s="69">
        <v>48</v>
      </c>
      <c r="AZ50" s="69">
        <v>18</v>
      </c>
      <c r="BA50" s="74">
        <v>85</v>
      </c>
      <c r="BB50" s="69">
        <v>140</v>
      </c>
      <c r="BC50" s="2">
        <v>42</v>
      </c>
      <c r="DL50" s="2">
        <v>55</v>
      </c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8"/>
      <c r="FP50" s="118"/>
      <c r="FQ50" s="118"/>
      <c r="FR50" s="118"/>
      <c r="FS50" s="118"/>
      <c r="FT50" s="118"/>
      <c r="FU50" s="118"/>
      <c r="FV50" s="118"/>
      <c r="FW50" s="118"/>
      <c r="FX50" s="118"/>
      <c r="FY50" s="118"/>
      <c r="FZ50" s="118"/>
      <c r="GA50" s="118"/>
      <c r="GB50" s="118"/>
      <c r="GC50" s="118"/>
      <c r="GD50" s="118"/>
      <c r="GE50" s="118"/>
      <c r="GF50" s="118"/>
      <c r="GG50" s="118"/>
      <c r="GH50" s="118"/>
      <c r="GI50" s="118"/>
      <c r="GJ50" s="118"/>
      <c r="GK50" s="118"/>
      <c r="GL50" s="118"/>
      <c r="GM50" s="118"/>
      <c r="GN50" s="124"/>
      <c r="GO50" s="124"/>
      <c r="GP50" s="124"/>
      <c r="GQ50" s="124"/>
      <c r="GR50" s="124"/>
      <c r="GS50" s="124"/>
      <c r="GT50" s="124"/>
      <c r="GU50" s="124"/>
      <c r="GV50" s="124"/>
      <c r="GW50" s="124"/>
      <c r="GX50" s="124"/>
      <c r="GY50" s="124"/>
      <c r="GZ50" s="124"/>
      <c r="HA50" s="124"/>
      <c r="HB50" s="125"/>
      <c r="HC50" s="125"/>
      <c r="HD50" s="125"/>
      <c r="HE50" s="125"/>
      <c r="HF50" s="125"/>
      <c r="HG50" s="125"/>
      <c r="HH50" s="125"/>
      <c r="HI50" s="62">
        <f t="shared" si="6"/>
        <v>2200</v>
      </c>
    </row>
    <row r="51" spans="1:217" ht="14.25">
      <c r="A51" s="155" t="s">
        <v>62</v>
      </c>
      <c r="B51" s="155"/>
      <c r="C51" s="21">
        <f t="shared" ref="C51:K51" si="7">SUM(C31:C50)</f>
        <v>3200</v>
      </c>
      <c r="D51" s="21">
        <f t="shared" si="7"/>
        <v>2200</v>
      </c>
      <c r="E51" s="47">
        <f t="shared" si="7"/>
        <v>1040</v>
      </c>
      <c r="F51" s="47">
        <f t="shared" si="7"/>
        <v>3200</v>
      </c>
      <c r="G51" s="21">
        <f t="shared" si="7"/>
        <v>4340</v>
      </c>
      <c r="H51" s="47">
        <f t="shared" si="7"/>
        <v>3250</v>
      </c>
      <c r="I51" s="47">
        <f t="shared" si="7"/>
        <v>1040</v>
      </c>
      <c r="J51" s="62">
        <f t="shared" si="7"/>
        <v>740</v>
      </c>
      <c r="K51" s="21">
        <f t="shared" si="7"/>
        <v>3600</v>
      </c>
      <c r="L51" s="47">
        <v>4780</v>
      </c>
      <c r="M51" s="27">
        <v>6840</v>
      </c>
      <c r="N51" s="47">
        <f t="shared" ref="N51:S51" si="8">SUM(N31:N50)</f>
        <v>850</v>
      </c>
      <c r="O51" s="47">
        <f t="shared" si="8"/>
        <v>6250</v>
      </c>
      <c r="P51" s="47">
        <f t="shared" si="8"/>
        <v>1550</v>
      </c>
      <c r="Q51" s="47">
        <f t="shared" si="8"/>
        <v>4910</v>
      </c>
      <c r="R51" s="48">
        <f t="shared" si="8"/>
        <v>605</v>
      </c>
      <c r="S51" s="48">
        <f t="shared" si="8"/>
        <v>4490</v>
      </c>
      <c r="T51" s="47">
        <v>9030</v>
      </c>
      <c r="U51" s="17">
        <v>3380</v>
      </c>
      <c r="V51" s="17">
        <v>3120</v>
      </c>
      <c r="W51" s="48">
        <f t="shared" ref="W51:AB51" si="9">SUM(W31:W50)</f>
        <v>4815</v>
      </c>
      <c r="X51" s="48">
        <f t="shared" si="9"/>
        <v>1100</v>
      </c>
      <c r="Y51" s="47">
        <f t="shared" si="9"/>
        <v>3800</v>
      </c>
      <c r="Z51" s="48">
        <f t="shared" si="9"/>
        <v>2890</v>
      </c>
      <c r="AA51" s="62">
        <f t="shared" si="9"/>
        <v>1100</v>
      </c>
      <c r="AB51" s="62">
        <f t="shared" si="9"/>
        <v>1080</v>
      </c>
      <c r="AC51" s="18">
        <v>7215</v>
      </c>
      <c r="AD51" s="18">
        <v>9450</v>
      </c>
      <c r="AE51" s="47">
        <f>SUM(AE31:AE50)</f>
        <v>690</v>
      </c>
      <c r="AF51" s="19">
        <v>1400</v>
      </c>
      <c r="AG51" s="21">
        <f t="shared" ref="AG51:AL51" si="10">SUM(AG31:AG50)</f>
        <v>3250</v>
      </c>
      <c r="AH51" s="10">
        <f t="shared" si="10"/>
        <v>2790</v>
      </c>
      <c r="AI51" s="19">
        <f t="shared" si="10"/>
        <v>5960</v>
      </c>
      <c r="AJ51" s="47">
        <f t="shared" si="10"/>
        <v>2226</v>
      </c>
      <c r="AK51" s="49">
        <f t="shared" si="10"/>
        <v>7570</v>
      </c>
      <c r="AL51" s="19">
        <f t="shared" si="10"/>
        <v>-380</v>
      </c>
      <c r="AM51" s="21">
        <v>6565</v>
      </c>
      <c r="AN51" s="21">
        <v>702</v>
      </c>
      <c r="AO51" s="10">
        <f t="shared" ref="AO51:AT51" si="11">SUM(AO31:AO50)</f>
        <v>4435</v>
      </c>
      <c r="AP51" s="21">
        <f t="shared" si="11"/>
        <v>850</v>
      </c>
      <c r="AQ51" s="10">
        <f t="shared" si="11"/>
        <v>3120</v>
      </c>
      <c r="AR51" s="47">
        <f t="shared" si="11"/>
        <v>1550</v>
      </c>
      <c r="AS51" s="10">
        <f t="shared" si="11"/>
        <v>2742</v>
      </c>
      <c r="AT51" s="24">
        <f t="shared" si="11"/>
        <v>400</v>
      </c>
      <c r="AU51" s="62">
        <v>605</v>
      </c>
      <c r="AV51" s="27">
        <v>3380</v>
      </c>
      <c r="AW51" s="75">
        <f>SUM(AW31:AW50)</f>
        <v>2095</v>
      </c>
      <c r="AX51" s="67">
        <f>SUM(AX31:AX50)</f>
        <v>2180</v>
      </c>
      <c r="AY51" s="27">
        <f>SUM(AY31:AY50)</f>
        <v>3132</v>
      </c>
      <c r="AZ51" s="27">
        <f>SUM(AZ31:AZ50)</f>
        <v>1338</v>
      </c>
      <c r="BA51" s="68">
        <f>SUM(BA31:BA50)</f>
        <v>6080</v>
      </c>
      <c r="BB51" s="27">
        <v>7705</v>
      </c>
      <c r="BC51" s="28">
        <f>SUM(BC31:BC50)</f>
        <v>2922</v>
      </c>
      <c r="DL51" s="28">
        <f>SUM(DL31:DL50)</f>
        <v>4095</v>
      </c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62">
        <f t="shared" si="6"/>
        <v>177267</v>
      </c>
    </row>
  </sheetData>
  <mergeCells count="121">
    <mergeCell ref="HB29:HD29"/>
    <mergeCell ref="HG29:HH29"/>
    <mergeCell ref="A3:A4"/>
    <mergeCell ref="B3:B4"/>
    <mergeCell ref="C3:C4"/>
    <mergeCell ref="D3:D4"/>
    <mergeCell ref="E3:E4"/>
    <mergeCell ref="BR3:BS3"/>
    <mergeCell ref="EO29:EP29"/>
    <mergeCell ref="BT3:BU3"/>
    <mergeCell ref="BV3:BX3"/>
    <mergeCell ref="BY3:BZ3"/>
    <mergeCell ref="CD3:CE3"/>
    <mergeCell ref="CH3:CI3"/>
    <mergeCell ref="EM29:EN29"/>
    <mergeCell ref="AG3:AG4"/>
    <mergeCell ref="AH3:AI3"/>
    <mergeCell ref="L3:M3"/>
    <mergeCell ref="N3:O3"/>
    <mergeCell ref="P3:Q3"/>
    <mergeCell ref="R3:S3"/>
    <mergeCell ref="T3:U3"/>
    <mergeCell ref="F3:F4"/>
    <mergeCell ref="G3:H3"/>
    <mergeCell ref="I3:I4"/>
    <mergeCell ref="J3:J4"/>
    <mergeCell ref="K3:K4"/>
    <mergeCell ref="A51:B51"/>
    <mergeCell ref="DL3:DL4"/>
    <mergeCell ref="A25:B25"/>
    <mergeCell ref="AW3:AX3"/>
    <mergeCell ref="U29:V29"/>
    <mergeCell ref="AJ3:AK3"/>
    <mergeCell ref="AM3:AN3"/>
    <mergeCell ref="AP3:AR3"/>
    <mergeCell ref="AS3:AT3"/>
    <mergeCell ref="V3:W3"/>
    <mergeCell ref="X3:X4"/>
    <mergeCell ref="Y3:Z3"/>
    <mergeCell ref="AA3:AA4"/>
    <mergeCell ref="AB3:AC3"/>
    <mergeCell ref="AF29:AF30"/>
    <mergeCell ref="AS29:AT29"/>
    <mergeCell ref="AR29:AR30"/>
    <mergeCell ref="AO29:AQ29"/>
    <mergeCell ref="AM29:AN29"/>
    <mergeCell ref="AL29:AL30"/>
    <mergeCell ref="AU3:AV3"/>
    <mergeCell ref="AD3:AD4"/>
    <mergeCell ref="AE3:AE4"/>
    <mergeCell ref="FI29:FK29"/>
    <mergeCell ref="GA29:GE29"/>
    <mergeCell ref="GF29:GI29"/>
    <mergeCell ref="GK29:GM29"/>
    <mergeCell ref="FQ29:FV29"/>
    <mergeCell ref="AF3:AF4"/>
    <mergeCell ref="BL3:BM3"/>
    <mergeCell ref="BN3:BO3"/>
    <mergeCell ref="AW29:AY29"/>
    <mergeCell ref="AZ29:BB29"/>
    <mergeCell ref="BC29:DL29"/>
    <mergeCell ref="BA3:BC3"/>
    <mergeCell ref="BD3:BE3"/>
    <mergeCell ref="BF3:BG3"/>
    <mergeCell ref="BH3:BI3"/>
    <mergeCell ref="BJ3:BK3"/>
    <mergeCell ref="BP3:BQ3"/>
    <mergeCell ref="CJ3:CK3"/>
    <mergeCell ref="CL3:CN3"/>
    <mergeCell ref="CX3:CY3"/>
    <mergeCell ref="CO3:CP3"/>
    <mergeCell ref="CQ3:CS3"/>
    <mergeCell ref="DG3:DH3"/>
    <mergeCell ref="AK29:AK30"/>
    <mergeCell ref="AJ29:AJ30"/>
    <mergeCell ref="AI29:AI30"/>
    <mergeCell ref="AG29:AH29"/>
    <mergeCell ref="AD29:AE29"/>
    <mergeCell ref="HI29:HI30"/>
    <mergeCell ref="EJ29:EL29"/>
    <mergeCell ref="EH29:EI29"/>
    <mergeCell ref="DM29:DN29"/>
    <mergeCell ref="AU29:AV29"/>
    <mergeCell ref="DO29:DP29"/>
    <mergeCell ref="DQ29:DR29"/>
    <mergeCell ref="DS29:DV29"/>
    <mergeCell ref="DW29:DZ29"/>
    <mergeCell ref="EA29:EB29"/>
    <mergeCell ref="EC29:ED29"/>
    <mergeCell ref="EE29:EG29"/>
    <mergeCell ref="EQ29:ER29"/>
    <mergeCell ref="ES29:EV29"/>
    <mergeCell ref="EW29:EZ29"/>
    <mergeCell ref="FO29:FP29"/>
    <mergeCell ref="FL29:FN29"/>
    <mergeCell ref="FA29:FC29"/>
    <mergeCell ref="FD29:FG29"/>
    <mergeCell ref="FW29:FZ29"/>
    <mergeCell ref="CT3:CV3"/>
    <mergeCell ref="GN29:GO29"/>
    <mergeCell ref="GP29:GQ29"/>
    <mergeCell ref="GR29:GS29"/>
    <mergeCell ref="GT29:GU29"/>
    <mergeCell ref="GV29:GX29"/>
    <mergeCell ref="GY29:GZ29"/>
    <mergeCell ref="A29:A30"/>
    <mergeCell ref="G29:G30"/>
    <mergeCell ref="E29:F29"/>
    <mergeCell ref="D29:D30"/>
    <mergeCell ref="C29:C30"/>
    <mergeCell ref="B29:B30"/>
    <mergeCell ref="N29:O29"/>
    <mergeCell ref="M29:M30"/>
    <mergeCell ref="L29:L30"/>
    <mergeCell ref="K29:K30"/>
    <mergeCell ref="H29:J29"/>
    <mergeCell ref="AC29:AC30"/>
    <mergeCell ref="Z29:AB29"/>
    <mergeCell ref="W29:Y29"/>
    <mergeCell ref="R29:T29"/>
    <mergeCell ref="P29:Q29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6:P37"/>
  <sheetViews>
    <sheetView workbookViewId="0">
      <selection activeCell="D17" sqref="D17"/>
    </sheetView>
  </sheetViews>
  <sheetFormatPr defaultRowHeight="12.75"/>
  <sheetData>
    <row r="16" spans="5:16"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</row>
    <row r="17" spans="5:16"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5:16" ht="15.75"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</row>
    <row r="19" spans="5:16"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5:16"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</row>
    <row r="21" spans="5:16"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5:16"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</row>
    <row r="23" spans="5:16"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5:16"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</row>
    <row r="25" spans="5:16"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5:16"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</row>
    <row r="27" spans="5:16"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5:16"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</row>
    <row r="29" spans="5:16"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5:16"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</row>
    <row r="31" spans="5:16"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5:16"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</row>
    <row r="33" spans="5:16"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5:16"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</row>
    <row r="35" spans="5:16"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5:16"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</row>
    <row r="37" spans="5:16"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Logística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acer-01</dc:creator>
  <dc:description/>
  <cp:lastModifiedBy>acer-01</cp:lastModifiedBy>
  <cp:revision>1</cp:revision>
  <dcterms:created xsi:type="dcterms:W3CDTF">2021-07-13T23:45:07Z</dcterms:created>
  <dcterms:modified xsi:type="dcterms:W3CDTF">2021-12-28T11:31:27Z</dcterms:modified>
  <dc:language>pt-BR</dc:language>
</cp:coreProperties>
</file>